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cbsd-my.sharepoint.com/personal/jlake_cbsd_org/Documents/SWIMMING/RECORDS/"/>
    </mc:Choice>
  </mc:AlternateContent>
  <xr:revisionPtr revIDLastSave="56" documentId="8_{2C541185-549C-4FF4-89FC-9D6FDAA48429}" xr6:coauthVersionLast="47" xr6:coauthVersionMax="47" xr10:uidLastSave="{860D6533-5294-4DA2-B824-BAE7B29B24CC}"/>
  <bookViews>
    <workbookView xWindow="-110" yWindow="-110" windowWidth="19420" windowHeight="11620" activeTab="9" xr2:uid="{00000000-000D-0000-FFFF-FFFF00000000}"/>
  </bookViews>
  <sheets>
    <sheet name="50" sheetId="1" r:id="rId1"/>
    <sheet name="100" sheetId="2" r:id="rId2"/>
    <sheet name="200" sheetId="3" r:id="rId3"/>
    <sheet name="500" sheetId="4" r:id="rId4"/>
    <sheet name="BACK" sheetId="5" r:id="rId5"/>
    <sheet name="BREAST" sheetId="6" r:id="rId6"/>
    <sheet name="FLY" sheetId="7" r:id="rId7"/>
    <sheet name="IM" sheetId="8" r:id="rId8"/>
    <sheet name="DIVING" sheetId="9" r:id="rId9"/>
    <sheet name="THE BIG BOARD" sheetId="11" r:id="rId10"/>
  </sheets>
  <definedNames>
    <definedName name="_xlnm.Print_Area" localSheetId="9">'THE BIG BOARD'!$A$1:$P$60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1" l="1"/>
  <c r="O13" i="11"/>
  <c r="O14" i="11"/>
  <c r="O15" i="11"/>
  <c r="O16" i="11"/>
  <c r="O17" i="11"/>
  <c r="O18" i="11"/>
  <c r="O19" i="11"/>
  <c r="O20" i="11"/>
  <c r="N12" i="11"/>
  <c r="N13" i="11"/>
  <c r="N14" i="11"/>
  <c r="N15" i="11"/>
  <c r="N16" i="11"/>
  <c r="N17" i="11"/>
  <c r="N18" i="11"/>
  <c r="N19" i="11"/>
  <c r="N20" i="11"/>
  <c r="M12" i="11"/>
  <c r="M13" i="11"/>
  <c r="M14" i="11"/>
  <c r="M15" i="11"/>
  <c r="M16" i="11"/>
  <c r="M17" i="11"/>
  <c r="M18" i="11"/>
  <c r="M19" i="11"/>
  <c r="M20" i="11"/>
  <c r="J12" i="11"/>
  <c r="J13" i="11"/>
  <c r="J14" i="11"/>
  <c r="J15" i="11"/>
  <c r="J16" i="11"/>
  <c r="J17" i="11"/>
  <c r="J18" i="11"/>
  <c r="J19" i="11"/>
  <c r="J20" i="11"/>
  <c r="I12" i="11"/>
  <c r="I13" i="11"/>
  <c r="I14" i="11"/>
  <c r="I15" i="11"/>
  <c r="I16" i="11"/>
  <c r="I17" i="11"/>
  <c r="I18" i="11"/>
  <c r="I19" i="11"/>
  <c r="I20" i="11"/>
  <c r="H12" i="11"/>
  <c r="H13" i="11"/>
  <c r="H14" i="11"/>
  <c r="H15" i="11"/>
  <c r="H16" i="11"/>
  <c r="H17" i="11"/>
  <c r="H18" i="11"/>
  <c r="H19" i="11"/>
  <c r="H20" i="11"/>
  <c r="E12" i="11"/>
  <c r="E13" i="11"/>
  <c r="E14" i="11"/>
  <c r="E15" i="11"/>
  <c r="E16" i="11"/>
  <c r="E17" i="11"/>
  <c r="E18" i="11"/>
  <c r="E19" i="11"/>
  <c r="E20" i="11"/>
  <c r="D12" i="11"/>
  <c r="D13" i="11"/>
  <c r="D14" i="11"/>
  <c r="D15" i="11"/>
  <c r="D16" i="11"/>
  <c r="D17" i="11"/>
  <c r="D18" i="11"/>
  <c r="D19" i="11"/>
  <c r="D20" i="11"/>
  <c r="C12" i="11"/>
  <c r="C13" i="11"/>
  <c r="C14" i="11"/>
  <c r="C15" i="11"/>
  <c r="C16" i="11"/>
  <c r="C17" i="11"/>
  <c r="C18" i="11"/>
  <c r="C19" i="11"/>
  <c r="C20" i="11"/>
  <c r="J51" i="11"/>
  <c r="J52" i="11"/>
  <c r="J53" i="11"/>
  <c r="J54" i="11"/>
  <c r="J55" i="11"/>
  <c r="J56" i="11"/>
  <c r="J57" i="11"/>
  <c r="J58" i="11"/>
  <c r="J59" i="11"/>
  <c r="J50" i="11"/>
  <c r="I51" i="11"/>
  <c r="I52" i="11"/>
  <c r="I53" i="11"/>
  <c r="I54" i="11"/>
  <c r="I55" i="11"/>
  <c r="I56" i="11"/>
  <c r="I57" i="11"/>
  <c r="I58" i="11"/>
  <c r="I59" i="11"/>
  <c r="H51" i="11"/>
  <c r="H52" i="11"/>
  <c r="H53" i="11"/>
  <c r="H54" i="11"/>
  <c r="H55" i="11"/>
  <c r="H56" i="11"/>
  <c r="H57" i="11"/>
  <c r="H58" i="11"/>
  <c r="H59" i="11"/>
  <c r="I50" i="11"/>
  <c r="H50" i="11"/>
  <c r="O38" i="11"/>
  <c r="O39" i="11"/>
  <c r="O40" i="11"/>
  <c r="O41" i="11"/>
  <c r="O42" i="11"/>
  <c r="O43" i="11"/>
  <c r="O44" i="11"/>
  <c r="O45" i="11"/>
  <c r="O46" i="11"/>
  <c r="N38" i="11"/>
  <c r="N39" i="11"/>
  <c r="N40" i="11"/>
  <c r="N41" i="11"/>
  <c r="N42" i="11"/>
  <c r="N43" i="11"/>
  <c r="N44" i="11"/>
  <c r="N45" i="11"/>
  <c r="N46" i="11"/>
  <c r="M38" i="11"/>
  <c r="M39" i="11"/>
  <c r="M40" i="11"/>
  <c r="M41" i="11"/>
  <c r="M42" i="11"/>
  <c r="M43" i="11"/>
  <c r="M44" i="11"/>
  <c r="M45" i="11"/>
  <c r="M46" i="11"/>
  <c r="J38" i="11"/>
  <c r="J39" i="11"/>
  <c r="J40" i="11"/>
  <c r="J41" i="11"/>
  <c r="J42" i="11"/>
  <c r="J43" i="11"/>
  <c r="J44" i="11"/>
  <c r="J45" i="11"/>
  <c r="J46" i="11"/>
  <c r="I38" i="11"/>
  <c r="I39" i="11"/>
  <c r="I40" i="11"/>
  <c r="I41" i="11"/>
  <c r="I42" i="11"/>
  <c r="I43" i="11"/>
  <c r="I44" i="11"/>
  <c r="I45" i="11"/>
  <c r="I46" i="11"/>
  <c r="H38" i="11"/>
  <c r="H39" i="11"/>
  <c r="H40" i="11"/>
  <c r="H41" i="11"/>
  <c r="H42" i="11"/>
  <c r="H43" i="11"/>
  <c r="H44" i="11"/>
  <c r="H45" i="11"/>
  <c r="H46" i="11"/>
  <c r="C38" i="11"/>
  <c r="C39" i="11"/>
  <c r="C40" i="11"/>
  <c r="C41" i="11"/>
  <c r="C42" i="11"/>
  <c r="C43" i="11"/>
  <c r="C44" i="11"/>
  <c r="C45" i="11"/>
  <c r="C46" i="11"/>
  <c r="E38" i="11"/>
  <c r="E39" i="11"/>
  <c r="E40" i="11"/>
  <c r="E41" i="11"/>
  <c r="E42" i="11"/>
  <c r="E43" i="11"/>
  <c r="E44" i="11"/>
  <c r="E45" i="11"/>
  <c r="E46" i="11"/>
  <c r="D38" i="11"/>
  <c r="D39" i="11"/>
  <c r="D40" i="11"/>
  <c r="D41" i="11"/>
  <c r="D42" i="11"/>
  <c r="D43" i="11"/>
  <c r="D44" i="11"/>
  <c r="D45" i="11"/>
  <c r="D46" i="11"/>
  <c r="N25" i="11"/>
  <c r="N26" i="11"/>
  <c r="N27" i="11"/>
  <c r="N28" i="11"/>
  <c r="N29" i="11"/>
  <c r="N30" i="11"/>
  <c r="N31" i="11"/>
  <c r="N32" i="11"/>
  <c r="N33" i="11"/>
  <c r="I25" i="11"/>
  <c r="I26" i="11"/>
  <c r="I27" i="11"/>
  <c r="I28" i="11"/>
  <c r="I29" i="11"/>
  <c r="I30" i="11"/>
  <c r="I31" i="11"/>
  <c r="I32" i="11"/>
  <c r="I33" i="11"/>
  <c r="N11" i="11"/>
  <c r="O33" i="11"/>
  <c r="O32" i="11"/>
  <c r="O31" i="11"/>
  <c r="M33" i="11"/>
  <c r="M32" i="11"/>
  <c r="M31" i="11"/>
  <c r="O11" i="11"/>
  <c r="M11" i="11"/>
  <c r="H11" i="11"/>
  <c r="O37" i="11" l="1"/>
  <c r="N37" i="11"/>
  <c r="M37" i="11"/>
  <c r="D25" i="11" l="1"/>
  <c r="D26" i="11"/>
  <c r="D27" i="11"/>
  <c r="D28" i="11"/>
  <c r="D29" i="11"/>
  <c r="D30" i="11"/>
  <c r="D31" i="11"/>
  <c r="D32" i="11"/>
  <c r="D33" i="11"/>
  <c r="D24" i="11"/>
  <c r="I24" i="11"/>
  <c r="N24" i="11"/>
  <c r="D37" i="11"/>
  <c r="I37" i="11"/>
  <c r="J37" i="11"/>
  <c r="E37" i="11"/>
  <c r="O25" i="11"/>
  <c r="O26" i="11"/>
  <c r="O27" i="11"/>
  <c r="O28" i="11"/>
  <c r="O29" i="11"/>
  <c r="O30" i="11"/>
  <c r="O24" i="11"/>
  <c r="J25" i="11"/>
  <c r="J26" i="11"/>
  <c r="J27" i="11"/>
  <c r="J28" i="11"/>
  <c r="J29" i="11"/>
  <c r="J30" i="11"/>
  <c r="J31" i="11"/>
  <c r="J32" i="11"/>
  <c r="J33" i="11"/>
  <c r="J24" i="11"/>
  <c r="E25" i="11"/>
  <c r="E26" i="11"/>
  <c r="E27" i="11"/>
  <c r="E28" i="11"/>
  <c r="E29" i="11"/>
  <c r="E30" i="11"/>
  <c r="E31" i="11"/>
  <c r="E32" i="11"/>
  <c r="E33" i="11"/>
  <c r="E24" i="11"/>
  <c r="H37" i="11"/>
  <c r="C37" i="11"/>
  <c r="M25" i="11"/>
  <c r="M26" i="11"/>
  <c r="M27" i="11"/>
  <c r="M28" i="11"/>
  <c r="M29" i="11"/>
  <c r="M30" i="11"/>
  <c r="M24" i="11"/>
  <c r="H25" i="11"/>
  <c r="H26" i="11"/>
  <c r="H27" i="11"/>
  <c r="H28" i="11"/>
  <c r="H29" i="11"/>
  <c r="H30" i="11"/>
  <c r="H31" i="11"/>
  <c r="H32" i="11"/>
  <c r="H33" i="11"/>
  <c r="H24" i="11"/>
  <c r="C25" i="11"/>
  <c r="C26" i="11"/>
  <c r="C27" i="11"/>
  <c r="C28" i="11"/>
  <c r="C29" i="11"/>
  <c r="C30" i="11"/>
  <c r="C31" i="11"/>
  <c r="C32" i="11"/>
  <c r="C33" i="11"/>
  <c r="C24" i="11"/>
  <c r="J11" i="11"/>
  <c r="I11" i="11"/>
  <c r="E11" i="11"/>
  <c r="D11" i="11"/>
  <c r="C11" i="11"/>
</calcChain>
</file>

<file path=xl/sharedStrings.xml><?xml version="1.0" encoding="utf-8"?>
<sst xmlns="http://schemas.openxmlformats.org/spreadsheetml/2006/main" count="229" uniqueCount="145">
  <si>
    <t>PLACE</t>
  </si>
  <si>
    <t>NAME</t>
  </si>
  <si>
    <t>TIME</t>
  </si>
  <si>
    <t>DATE</t>
  </si>
  <si>
    <t>SCORE</t>
  </si>
  <si>
    <t>50 FREE</t>
  </si>
  <si>
    <t>100 FREE</t>
  </si>
  <si>
    <t>200 FREE</t>
  </si>
  <si>
    <t>500 FREE</t>
  </si>
  <si>
    <t>100 BACK</t>
  </si>
  <si>
    <t>100 BREAST</t>
  </si>
  <si>
    <t>100 FLY</t>
  </si>
  <si>
    <t>200 IM</t>
  </si>
  <si>
    <t>6 DIVES</t>
  </si>
  <si>
    <t>11 DIVES</t>
  </si>
  <si>
    <t>Heidi Scholer</t>
  </si>
  <si>
    <t>Haley Scholer</t>
  </si>
  <si>
    <t>Caitlin Connor</t>
  </si>
  <si>
    <t>Haley Tevnan</t>
  </si>
  <si>
    <t>25.20</t>
  </si>
  <si>
    <t>Kelsey Schmidt</t>
  </si>
  <si>
    <t>Kaylin Goodling</t>
  </si>
  <si>
    <t>Amanda Keagy</t>
  </si>
  <si>
    <t>Marissa Formica</t>
  </si>
  <si>
    <t>Maggie Hiegl</t>
  </si>
  <si>
    <t>Sam Towle</t>
  </si>
  <si>
    <t>53.82</t>
  </si>
  <si>
    <t>Chloe Matsick</t>
  </si>
  <si>
    <t>Lauren Ahrens</t>
  </si>
  <si>
    <t>Melissa Ross</t>
  </si>
  <si>
    <t>1:55.71</t>
  </si>
  <si>
    <t>1:57.52</t>
  </si>
  <si>
    <t>1:58.96</t>
  </si>
  <si>
    <t>Stephanie Nickerson</t>
  </si>
  <si>
    <t>2:00.05</t>
  </si>
  <si>
    <t>Cali Corbett</t>
  </si>
  <si>
    <t>2:02.73</t>
  </si>
  <si>
    <t>Amanda Antonacci</t>
  </si>
  <si>
    <t>5:06.45</t>
  </si>
  <si>
    <t>5:13.92</t>
  </si>
  <si>
    <t>5:23.73</t>
  </si>
  <si>
    <t>5:25.61</t>
  </si>
  <si>
    <t>Joy Schwedler</t>
  </si>
  <si>
    <t>5:26.61</t>
  </si>
  <si>
    <t>Samantha Evangelista</t>
  </si>
  <si>
    <t>5:27.71</t>
  </si>
  <si>
    <t>5:29.07</t>
  </si>
  <si>
    <t>1:00.20</t>
  </si>
  <si>
    <t>1:00.28</t>
  </si>
  <si>
    <t>1:01.18</t>
  </si>
  <si>
    <t>Nicole Pera</t>
  </si>
  <si>
    <t>1:02.85</t>
  </si>
  <si>
    <t>1:02.96</t>
  </si>
  <si>
    <t>Nicole Scamuffo</t>
  </si>
  <si>
    <t>1:03.55</t>
  </si>
  <si>
    <t>Isabelle DiNallo</t>
  </si>
  <si>
    <t>1:03.60</t>
  </si>
  <si>
    <t>Jackie Dalessandro</t>
  </si>
  <si>
    <t>1:07.71</t>
  </si>
  <si>
    <t>1:09.54</t>
  </si>
  <si>
    <t>Sydney Mrozinski</t>
  </si>
  <si>
    <t>1:10.00</t>
  </si>
  <si>
    <t>Sam Mrozinski</t>
  </si>
  <si>
    <t>1:10.63</t>
  </si>
  <si>
    <t>Bethany Matsick</t>
  </si>
  <si>
    <t>1:12.00</t>
  </si>
  <si>
    <t>1:00.34</t>
  </si>
  <si>
    <t>1:00.67</t>
  </si>
  <si>
    <t>Natalie Keck</t>
  </si>
  <si>
    <t>1:00.80</t>
  </si>
  <si>
    <t>1:01.05</t>
  </si>
  <si>
    <t>1:01.15</t>
  </si>
  <si>
    <t>1:01.97</t>
  </si>
  <si>
    <t>2:06.89</t>
  </si>
  <si>
    <t>2:14.40</t>
  </si>
  <si>
    <t>2:15.68</t>
  </si>
  <si>
    <t>2:17.42</t>
  </si>
  <si>
    <t>2:18.99</t>
  </si>
  <si>
    <t>Vita Shabalow</t>
  </si>
  <si>
    <t>270.00</t>
  </si>
  <si>
    <t>Lyndsay Schmidt</t>
  </si>
  <si>
    <t>Meghan Cunningham</t>
  </si>
  <si>
    <t>239.40</t>
  </si>
  <si>
    <t>Alexandra Charlton</t>
  </si>
  <si>
    <t>Laura Bernert</t>
  </si>
  <si>
    <t>217.45</t>
  </si>
  <si>
    <t>Maddie Kiefer</t>
  </si>
  <si>
    <t>Kaitlyn Gang</t>
  </si>
  <si>
    <t>Shayna Fink</t>
  </si>
  <si>
    <t>Chloe Gang</t>
  </si>
  <si>
    <t>Julia Kim</t>
  </si>
  <si>
    <t>157.33</t>
  </si>
  <si>
    <t>451.80</t>
  </si>
  <si>
    <t>Kayla Bauer</t>
  </si>
  <si>
    <t>323.15</t>
  </si>
  <si>
    <t>Caroline Roberts</t>
  </si>
  <si>
    <t>315.35</t>
  </si>
  <si>
    <t>Devin Huffman</t>
  </si>
  <si>
    <t>301.40</t>
  </si>
  <si>
    <t>Kayla Scullion</t>
  </si>
  <si>
    <t>283.85</t>
  </si>
  <si>
    <t>Heidi Scholer*</t>
  </si>
  <si>
    <t>Haley Scholer*</t>
  </si>
  <si>
    <t>53.68</t>
  </si>
  <si>
    <t>23.99</t>
  </si>
  <si>
    <t>25.09</t>
  </si>
  <si>
    <t>25.21</t>
  </si>
  <si>
    <t>54.10</t>
  </si>
  <si>
    <t>Julia Riegel</t>
  </si>
  <si>
    <t>55.53</t>
  </si>
  <si>
    <t>1:55.28</t>
  </si>
  <si>
    <t>1:58.80</t>
  </si>
  <si>
    <t>Riley Reteneller</t>
  </si>
  <si>
    <t>2:00.26</t>
  </si>
  <si>
    <t>Elena Dudkina</t>
  </si>
  <si>
    <t>2:02.81</t>
  </si>
  <si>
    <t>5:25.65</t>
  </si>
  <si>
    <t>5:26.10</t>
  </si>
  <si>
    <t>55.91</t>
  </si>
  <si>
    <t>59.22</t>
  </si>
  <si>
    <t>1:07.19</t>
  </si>
  <si>
    <t>1:11.67</t>
  </si>
  <si>
    <t>Erin Goodling</t>
  </si>
  <si>
    <t>Gianna Bevivino</t>
  </si>
  <si>
    <t>1:11.78</t>
  </si>
  <si>
    <t>59.72</t>
  </si>
  <si>
    <t>1:01.72</t>
  </si>
  <si>
    <t>1:02.31</t>
  </si>
  <si>
    <t>2:03.96</t>
  </si>
  <si>
    <t>2:09.86</t>
  </si>
  <si>
    <t>2:15.55</t>
  </si>
  <si>
    <t>264.22</t>
  </si>
  <si>
    <t>263.60</t>
  </si>
  <si>
    <t>456.00</t>
  </si>
  <si>
    <t>24.11*</t>
  </si>
  <si>
    <t>1:06.22*</t>
  </si>
  <si>
    <t>1:55.54</t>
  </si>
  <si>
    <t>5:13.89</t>
  </si>
  <si>
    <t>1:05.57*</t>
  </si>
  <si>
    <t>1:00.22</t>
  </si>
  <si>
    <t>2:14.89</t>
  </si>
  <si>
    <t>2:15.64</t>
  </si>
  <si>
    <t>221.17</t>
  </si>
  <si>
    <t>207.05</t>
  </si>
  <si>
    <t>327.5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</si>
</sst>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18" fillId="0" borderId="0" xfId="0" applyNumberFormat="1" applyFont="1"/>
    <xf numFmtId="14" fontId="18" fillId="0" borderId="0" xfId="0" applyNumberFormat="1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47" fontId="18" fillId="0" borderId="0" xfId="0" applyNumberFormat="1" applyFont="1"/>
    <xf numFmtId="49" fontId="18" fillId="0" borderId="0" xfId="0" applyNumberFormat="1" applyFont="1"/>
    <xf numFmtId="0" fontId="0" fillId="24" borderId="0" xfId="0" applyFill="1"/>
    <xf numFmtId="0" fontId="0" fillId="24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6" borderId="0" xfId="0" applyFill="1"/>
    <xf numFmtId="0" fontId="23" fillId="24" borderId="0" xfId="0" applyFont="1" applyFill="1"/>
    <xf numFmtId="0" fontId="23" fillId="0" borderId="0" xfId="0" applyFont="1"/>
    <xf numFmtId="0" fontId="23" fillId="26" borderId="0" xfId="0" applyFont="1" applyFill="1" applyAlignment="1">
      <alignment horizontal="center"/>
    </xf>
    <xf numFmtId="0" fontId="23" fillId="26" borderId="0" xfId="0" applyFont="1" applyFill="1"/>
    <xf numFmtId="0" fontId="23" fillId="2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2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2" fontId="23" fillId="0" borderId="11" xfId="0" applyNumberFormat="1" applyFont="1" applyBorder="1" applyAlignment="1">
      <alignment horizontal="center" vertical="center"/>
    </xf>
    <xf numFmtId="49" fontId="23" fillId="0" borderId="11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4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14" fontId="23" fillId="0" borderId="27" xfId="0" applyNumberFormat="1" applyFont="1" applyBorder="1" applyAlignment="1">
      <alignment horizontal="center" vertical="center"/>
    </xf>
    <xf numFmtId="49" fontId="23" fillId="0" borderId="24" xfId="0" applyNumberFormat="1" applyFont="1" applyBorder="1" applyAlignment="1">
      <alignment horizontal="center" vertical="center"/>
    </xf>
    <xf numFmtId="14" fontId="18" fillId="0" borderId="0" xfId="0" applyNumberFormat="1" applyFont="1" applyAlignment="1">
      <alignment horizontal="right"/>
    </xf>
    <xf numFmtId="49" fontId="21" fillId="0" borderId="0" xfId="0" applyNumberFormat="1" applyFont="1"/>
    <xf numFmtId="14" fontId="21" fillId="0" borderId="0" xfId="0" applyNumberFormat="1" applyFont="1"/>
    <xf numFmtId="0" fontId="19" fillId="25" borderId="12" xfId="0" applyFont="1" applyFill="1" applyBorder="1" applyAlignment="1">
      <alignment horizontal="center" vertical="center"/>
    </xf>
    <xf numFmtId="0" fontId="19" fillId="25" borderId="13" xfId="0" applyFont="1" applyFill="1" applyBorder="1" applyAlignment="1">
      <alignment horizontal="center" vertical="center"/>
    </xf>
    <xf numFmtId="0" fontId="19" fillId="25" borderId="14" xfId="0" applyFont="1" applyFill="1" applyBorder="1" applyAlignment="1">
      <alignment horizontal="center" vertical="center"/>
    </xf>
    <xf numFmtId="0" fontId="19" fillId="25" borderId="15" xfId="0" applyFont="1" applyFill="1" applyBorder="1" applyAlignment="1">
      <alignment horizontal="center" vertical="center"/>
    </xf>
    <xf numFmtId="0" fontId="19" fillId="25" borderId="16" xfId="0" applyFont="1" applyFill="1" applyBorder="1" applyAlignment="1">
      <alignment horizontal="center" vertical="center"/>
    </xf>
    <xf numFmtId="0" fontId="19" fillId="25" borderId="17" xfId="0" applyFont="1" applyFill="1" applyBorder="1" applyAlignment="1">
      <alignment horizontal="center" vertical="center"/>
    </xf>
    <xf numFmtId="0" fontId="19" fillId="25" borderId="18" xfId="0" applyFont="1" applyFill="1" applyBorder="1" applyAlignment="1">
      <alignment horizontal="center" vertical="center"/>
    </xf>
    <xf numFmtId="0" fontId="19" fillId="25" borderId="19" xfId="0" applyFont="1" applyFill="1" applyBorder="1" applyAlignment="1">
      <alignment horizontal="center" vertical="center"/>
    </xf>
    <xf numFmtId="0" fontId="19" fillId="25" borderId="20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</xdr:colOff>
      <xdr:row>0</xdr:row>
      <xdr:rowOff>95250</xdr:rowOff>
    </xdr:from>
    <xdr:to>
      <xdr:col>9</xdr:col>
      <xdr:colOff>812800</xdr:colOff>
      <xdr:row>7</xdr:row>
      <xdr:rowOff>158749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3889375" y="95250"/>
          <a:ext cx="3540125" cy="2285999"/>
        </a:xfrm>
        <a:prstGeom prst="rect">
          <a:avLst/>
        </a:prstGeom>
      </xdr:spPr>
    </xdr:pic>
    <xdr:clientData/>
  </xdr:twoCellAnchor>
  <xdr:oneCellAnchor>
    <xdr:from>
      <xdr:col>1</xdr:col>
      <xdr:colOff>208853</xdr:colOff>
      <xdr:row>0</xdr:row>
      <xdr:rowOff>53473</xdr:rowOff>
    </xdr:from>
    <xdr:ext cx="3175697" cy="9144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319978" y="53473"/>
          <a:ext cx="3175697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ALL</a:t>
          </a:r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  <a:p>
          <a:pPr algn="ctr"/>
          <a:r>
            <a:rPr lang="en-US" sz="66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TIME</a:t>
          </a:r>
        </a:p>
      </xdr:txBody>
    </xdr:sp>
    <xdr:clientData/>
  </xdr:oneCellAnchor>
  <xdr:oneCellAnchor>
    <xdr:from>
      <xdr:col>11</xdr:col>
      <xdr:colOff>189803</xdr:colOff>
      <xdr:row>0</xdr:row>
      <xdr:rowOff>15373</xdr:rowOff>
    </xdr:from>
    <xdr:ext cx="3175697" cy="91440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651053" y="15373"/>
          <a:ext cx="3175697" cy="9144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TOP</a:t>
          </a:r>
        </a:p>
        <a:p>
          <a:pPr algn="ctr"/>
          <a:r>
            <a:rPr lang="en-US" sz="66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TEN</a:t>
          </a:r>
        </a:p>
      </xdr:txBody>
    </xdr:sp>
    <xdr:clientData/>
  </xdr:oneCellAnchor>
  <xdr:twoCellAnchor editAs="oneCell">
    <xdr:from>
      <xdr:col>1</xdr:col>
      <xdr:colOff>0</xdr:colOff>
      <xdr:row>48</xdr:row>
      <xdr:rowOff>15875</xdr:rowOff>
    </xdr:from>
    <xdr:to>
      <xdr:col>5</xdr:col>
      <xdr:colOff>11383</xdr:colOff>
      <xdr:row>59</xdr:row>
      <xdr:rowOff>15875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111125" y="11795125"/>
          <a:ext cx="3710258" cy="30797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48</xdr:row>
      <xdr:rowOff>15875</xdr:rowOff>
    </xdr:from>
    <xdr:to>
      <xdr:col>15</xdr:col>
      <xdr:colOff>31827</xdr:colOff>
      <xdr:row>59</xdr:row>
      <xdr:rowOff>15875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79" t="39291" r="48383" b="29386"/>
        <a:stretch/>
      </xdr:blipFill>
      <xdr:spPr>
        <a:xfrm>
          <a:off x="7461250" y="11795125"/>
          <a:ext cx="3841827" cy="307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zoomScale="73" workbookViewId="0">
      <selection activeCell="C4" sqref="C4"/>
    </sheetView>
  </sheetViews>
  <sheetFormatPr defaultColWidth="9.1796875" defaultRowHeight="25" x14ac:dyDescent="0.5"/>
  <cols>
    <col min="1" max="1" width="14.81640625" style="1" customWidth="1"/>
    <col min="2" max="2" width="42.81640625" style="1" customWidth="1"/>
    <col min="3" max="3" width="12.7265625" style="8" customWidth="1"/>
    <col min="4" max="4" width="21.26953125" style="8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7" t="s">
        <v>2</v>
      </c>
      <c r="D1" s="7" t="s">
        <v>3</v>
      </c>
    </row>
    <row r="2" spans="1:4" x14ac:dyDescent="0.5">
      <c r="A2" s="3">
        <v>1</v>
      </c>
      <c r="B2" s="4" t="s">
        <v>16</v>
      </c>
      <c r="C2" s="38" t="s">
        <v>104</v>
      </c>
      <c r="D2" s="39">
        <v>44275</v>
      </c>
    </row>
    <row r="3" spans="1:4" x14ac:dyDescent="0.5">
      <c r="A3" s="2">
        <v>2</v>
      </c>
      <c r="B3" s="4" t="s">
        <v>101</v>
      </c>
      <c r="C3" s="38" t="s">
        <v>134</v>
      </c>
      <c r="D3" s="39">
        <v>43888</v>
      </c>
    </row>
    <row r="4" spans="1:4" x14ac:dyDescent="0.5">
      <c r="A4" s="2">
        <v>3</v>
      </c>
      <c r="B4" s="1" t="s">
        <v>17</v>
      </c>
      <c r="C4" s="11">
        <v>24.93</v>
      </c>
      <c r="D4" s="6">
        <v>42034</v>
      </c>
    </row>
    <row r="5" spans="1:4" x14ac:dyDescent="0.5">
      <c r="A5" s="2">
        <v>4</v>
      </c>
      <c r="B5" s="1" t="s">
        <v>21</v>
      </c>
      <c r="C5" s="11" t="s">
        <v>105</v>
      </c>
      <c r="D5" s="6">
        <v>43879</v>
      </c>
    </row>
    <row r="6" spans="1:4" x14ac:dyDescent="0.5">
      <c r="A6" s="2">
        <v>5</v>
      </c>
      <c r="B6" s="1" t="s">
        <v>18</v>
      </c>
      <c r="C6" s="11" t="s">
        <v>19</v>
      </c>
      <c r="D6" s="6">
        <v>43497</v>
      </c>
    </row>
    <row r="7" spans="1:4" x14ac:dyDescent="0.5">
      <c r="A7" s="2">
        <v>6</v>
      </c>
      <c r="B7" s="1" t="s">
        <v>27</v>
      </c>
      <c r="C7" s="11" t="s">
        <v>106</v>
      </c>
      <c r="D7" s="6">
        <v>43879</v>
      </c>
    </row>
    <row r="8" spans="1:4" x14ac:dyDescent="0.5">
      <c r="A8" s="2">
        <v>7</v>
      </c>
      <c r="B8" s="1" t="s">
        <v>20</v>
      </c>
      <c r="C8" s="11">
        <v>25.29</v>
      </c>
      <c r="D8" s="6">
        <v>41306</v>
      </c>
    </row>
    <row r="9" spans="1:4" x14ac:dyDescent="0.5">
      <c r="A9" s="2">
        <v>8</v>
      </c>
      <c r="B9" s="1" t="s">
        <v>22</v>
      </c>
      <c r="C9" s="11">
        <v>25.37</v>
      </c>
      <c r="D9" s="6">
        <v>42398</v>
      </c>
    </row>
    <row r="10" spans="1:4" x14ac:dyDescent="0.5">
      <c r="A10" s="2">
        <v>9</v>
      </c>
      <c r="B10" s="1" t="s">
        <v>23</v>
      </c>
      <c r="C10" s="11">
        <v>25.39</v>
      </c>
      <c r="D10" s="37">
        <v>41306</v>
      </c>
    </row>
    <row r="11" spans="1:4" x14ac:dyDescent="0.5">
      <c r="A11" s="2">
        <v>10</v>
      </c>
      <c r="B11" s="1" t="s">
        <v>24</v>
      </c>
      <c r="C11" s="11">
        <v>25.68</v>
      </c>
      <c r="D11" s="6">
        <v>42784</v>
      </c>
    </row>
    <row r="12" spans="1:4" x14ac:dyDescent="0.5">
      <c r="A12" s="2"/>
      <c r="C12" s="11"/>
      <c r="D12" s="37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50 FREESTYLE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0"/>
  <sheetViews>
    <sheetView tabSelected="1" zoomScale="75" zoomScaleNormal="100" workbookViewId="0">
      <selection activeCell="R13" sqref="R13"/>
    </sheetView>
  </sheetViews>
  <sheetFormatPr defaultRowHeight="12.5" x14ac:dyDescent="0.25"/>
  <cols>
    <col min="1" max="1" width="1.7265625" customWidth="1"/>
    <col min="2" max="2" width="3.7265625" style="9" customWidth="1"/>
    <col min="3" max="3" width="28" bestFit="1" customWidth="1"/>
    <col min="4" max="4" width="10.1796875" style="9" bestFit="1" customWidth="1"/>
    <col min="5" max="5" width="13.453125" style="9" bestFit="1" customWidth="1"/>
    <col min="6" max="6" width="1.7265625" customWidth="1"/>
    <col min="7" max="7" width="3.7265625" customWidth="1"/>
    <col min="8" max="8" width="26.54296875" bestFit="1" customWidth="1"/>
    <col min="9" max="9" width="10.1796875" style="9" bestFit="1" customWidth="1"/>
    <col min="10" max="10" width="13.453125" style="9" bestFit="1" customWidth="1"/>
    <col min="11" max="11" width="1.7265625" customWidth="1"/>
    <col min="12" max="12" width="3.7265625" customWidth="1"/>
    <col min="13" max="13" width="29.453125" bestFit="1" customWidth="1"/>
    <col min="14" max="14" width="9.7265625" style="9" bestFit="1" customWidth="1"/>
    <col min="15" max="15" width="14" style="9" bestFit="1" customWidth="1"/>
    <col min="16" max="16" width="1.7265625" customWidth="1"/>
  </cols>
  <sheetData>
    <row r="1" spans="1:16" ht="25.5" customHeight="1" x14ac:dyDescent="0.25">
      <c r="A1" s="15"/>
      <c r="B1" s="14"/>
      <c r="C1" s="15"/>
      <c r="D1" s="14"/>
      <c r="E1" s="14"/>
      <c r="F1" s="15"/>
      <c r="G1" s="15"/>
      <c r="H1" s="15"/>
      <c r="I1" s="14"/>
      <c r="J1" s="14"/>
      <c r="K1" s="15"/>
      <c r="L1" s="15"/>
      <c r="M1" s="15"/>
      <c r="N1" s="14"/>
      <c r="O1" s="14"/>
      <c r="P1" s="15"/>
    </row>
    <row r="2" spans="1:16" ht="25.5" customHeight="1" x14ac:dyDescent="0.25">
      <c r="A2" s="15"/>
      <c r="B2" s="14"/>
      <c r="C2" s="15"/>
      <c r="D2" s="14"/>
      <c r="E2" s="14"/>
      <c r="F2" s="15"/>
      <c r="G2" s="15"/>
      <c r="H2" s="15"/>
      <c r="I2" s="14"/>
      <c r="J2" s="14"/>
      <c r="K2" s="15"/>
      <c r="L2" s="15"/>
      <c r="M2" s="15"/>
      <c r="N2" s="14"/>
      <c r="O2" s="14"/>
      <c r="P2" s="15"/>
    </row>
    <row r="3" spans="1:16" ht="25.5" customHeight="1" x14ac:dyDescent="0.25">
      <c r="A3" s="15"/>
      <c r="B3" s="14"/>
      <c r="C3" s="15"/>
      <c r="D3" s="14"/>
      <c r="E3" s="14"/>
      <c r="F3" s="15"/>
      <c r="G3" s="15"/>
      <c r="H3" s="15"/>
      <c r="J3" s="14"/>
      <c r="K3" s="15"/>
      <c r="L3" s="15"/>
      <c r="M3" s="15"/>
      <c r="N3" s="14"/>
      <c r="O3" s="14"/>
      <c r="P3" s="15"/>
    </row>
    <row r="4" spans="1:16" ht="25.5" customHeight="1" x14ac:dyDescent="0.25">
      <c r="A4" s="15"/>
      <c r="B4" s="14"/>
      <c r="C4" s="15"/>
      <c r="D4" s="14"/>
      <c r="E4" s="14"/>
      <c r="F4" s="15"/>
      <c r="G4" s="15"/>
      <c r="H4" s="15"/>
      <c r="J4" s="14"/>
      <c r="K4" s="15"/>
      <c r="L4" s="15"/>
      <c r="M4" s="15"/>
      <c r="N4" s="14"/>
      <c r="O4" s="14"/>
      <c r="P4" s="15"/>
    </row>
    <row r="5" spans="1:16" ht="25.5" customHeight="1" x14ac:dyDescent="0.25">
      <c r="A5" s="15"/>
      <c r="B5" s="14"/>
      <c r="C5" s="15"/>
      <c r="D5" s="14"/>
      <c r="E5" s="14"/>
      <c r="F5" s="15"/>
      <c r="G5" s="15"/>
      <c r="H5" s="15"/>
      <c r="J5" s="14"/>
      <c r="K5" s="15"/>
      <c r="L5" s="15"/>
      <c r="M5" s="15"/>
      <c r="N5" s="14"/>
      <c r="O5" s="14"/>
      <c r="P5" s="15"/>
    </row>
    <row r="6" spans="1:16" ht="25.5" customHeight="1" x14ac:dyDescent="0.25">
      <c r="A6" s="15"/>
      <c r="B6" s="14"/>
      <c r="C6" s="15"/>
      <c r="D6" s="14"/>
      <c r="E6" s="14"/>
      <c r="F6" s="15"/>
      <c r="G6" s="15"/>
      <c r="H6" s="15"/>
      <c r="J6" s="14"/>
      <c r="K6" s="15"/>
      <c r="L6" s="15"/>
      <c r="M6" s="15"/>
      <c r="N6" s="14"/>
      <c r="O6" s="14"/>
      <c r="P6" s="15"/>
    </row>
    <row r="7" spans="1:16" ht="25.5" customHeight="1" x14ac:dyDescent="0.25">
      <c r="A7" s="15"/>
      <c r="B7" s="14"/>
      <c r="C7" s="15"/>
      <c r="D7" s="14"/>
      <c r="E7" s="14"/>
      <c r="F7" s="15"/>
      <c r="G7" s="15"/>
      <c r="H7" s="15"/>
      <c r="J7" s="14"/>
      <c r="K7" s="15"/>
      <c r="L7" s="15"/>
      <c r="M7" s="15"/>
      <c r="N7" s="14"/>
      <c r="O7" s="14"/>
      <c r="P7" s="15"/>
    </row>
    <row r="8" spans="1:16" ht="25.5" customHeight="1" x14ac:dyDescent="0.25">
      <c r="A8" s="15"/>
      <c r="B8" s="14"/>
      <c r="C8" s="15"/>
      <c r="D8" s="14"/>
      <c r="E8" s="14"/>
      <c r="F8" s="15"/>
      <c r="G8" s="15"/>
      <c r="H8" s="15"/>
      <c r="I8" s="15"/>
      <c r="J8" s="15"/>
      <c r="K8" s="15"/>
      <c r="L8" s="15"/>
      <c r="M8" s="15"/>
      <c r="N8" s="14"/>
      <c r="O8" s="14"/>
      <c r="P8" s="15"/>
    </row>
    <row r="9" spans="1:16" ht="9.75" customHeight="1" thickBot="1" x14ac:dyDescent="0.3">
      <c r="A9" s="12"/>
      <c r="B9" s="13"/>
      <c r="C9" s="12"/>
      <c r="D9" s="13"/>
      <c r="E9" s="13"/>
      <c r="F9" s="12"/>
      <c r="G9" s="12"/>
      <c r="H9" s="12"/>
      <c r="I9" s="13"/>
      <c r="J9" s="13"/>
      <c r="K9" s="12"/>
      <c r="L9" s="12"/>
      <c r="M9" s="12"/>
      <c r="N9" s="13"/>
      <c r="O9" s="13"/>
      <c r="P9" s="12"/>
    </row>
    <row r="10" spans="1:16" s="23" customFormat="1" ht="29.25" customHeight="1" thickBot="1" x14ac:dyDescent="0.3">
      <c r="A10" s="22"/>
      <c r="B10" s="40" t="s">
        <v>5</v>
      </c>
      <c r="C10" s="41"/>
      <c r="D10" s="41"/>
      <c r="E10" s="42"/>
      <c r="F10" s="22"/>
      <c r="G10" s="40" t="s">
        <v>6</v>
      </c>
      <c r="H10" s="41"/>
      <c r="I10" s="41"/>
      <c r="J10" s="42"/>
      <c r="K10" s="22"/>
      <c r="L10" s="40" t="s">
        <v>7</v>
      </c>
      <c r="M10" s="41"/>
      <c r="N10" s="41"/>
      <c r="O10" s="42"/>
      <c r="P10" s="22"/>
    </row>
    <row r="11" spans="1:16" s="21" customFormat="1" ht="21" customHeight="1" x14ac:dyDescent="0.25">
      <c r="A11" s="20"/>
      <c r="B11" s="34">
        <v>1</v>
      </c>
      <c r="C11" s="26" t="str">
        <f>'50'!B2</f>
        <v>Haley Scholer</v>
      </c>
      <c r="D11" s="27" t="str">
        <f>'50'!C2</f>
        <v>23.99</v>
      </c>
      <c r="E11" s="35">
        <f>'50'!D2</f>
        <v>44275</v>
      </c>
      <c r="F11" s="20"/>
      <c r="G11" s="34">
        <v>1</v>
      </c>
      <c r="H11" s="26" t="str">
        <f>'100'!B2</f>
        <v>Haley Scholer</v>
      </c>
      <c r="I11" s="26">
        <f>'100'!C2</f>
        <v>53.34</v>
      </c>
      <c r="J11" s="35">
        <f>'100'!D2</f>
        <v>43497</v>
      </c>
      <c r="K11" s="20"/>
      <c r="L11" s="34">
        <v>1</v>
      </c>
      <c r="M11" s="26" t="str">
        <f>'200'!B2</f>
        <v>Haley Scholer</v>
      </c>
      <c r="N11" s="28" t="str">
        <f>'200'!C2</f>
        <v>1:55.28</v>
      </c>
      <c r="O11" s="35">
        <f>'200'!D2</f>
        <v>43837</v>
      </c>
      <c r="P11" s="20"/>
    </row>
    <row r="12" spans="1:16" s="21" customFormat="1" ht="21" customHeight="1" x14ac:dyDescent="0.25">
      <c r="A12" s="20"/>
      <c r="B12" s="29">
        <v>2</v>
      </c>
      <c r="C12" s="26" t="str">
        <f>'50'!B3</f>
        <v>Heidi Scholer*</v>
      </c>
      <c r="D12" s="27" t="str">
        <f>'50'!C3</f>
        <v>24.11*</v>
      </c>
      <c r="E12" s="35">
        <f>'50'!D3</f>
        <v>43888</v>
      </c>
      <c r="F12" s="20"/>
      <c r="G12" s="29">
        <v>2</v>
      </c>
      <c r="H12" s="26" t="str">
        <f>'100'!B3</f>
        <v>Kaylin Goodling</v>
      </c>
      <c r="I12" s="26" t="str">
        <f>'100'!C3</f>
        <v>53.68</v>
      </c>
      <c r="J12" s="35">
        <f>'100'!D3</f>
        <v>43540</v>
      </c>
      <c r="K12" s="20"/>
      <c r="L12" s="29">
        <v>2</v>
      </c>
      <c r="M12" s="26" t="str">
        <f>'200'!B3</f>
        <v>Riley Reteneller</v>
      </c>
      <c r="N12" s="28" t="str">
        <f>'200'!C3</f>
        <v>1:55.54</v>
      </c>
      <c r="O12" s="35">
        <f>'200'!D3</f>
        <v>44618</v>
      </c>
      <c r="P12" s="20"/>
    </row>
    <row r="13" spans="1:16" s="21" customFormat="1" ht="21" customHeight="1" x14ac:dyDescent="0.25">
      <c r="A13" s="20"/>
      <c r="B13" s="29">
        <v>3</v>
      </c>
      <c r="C13" s="26" t="str">
        <f>'50'!B4</f>
        <v>Caitlin Connor</v>
      </c>
      <c r="D13" s="27">
        <f>'50'!C4</f>
        <v>24.93</v>
      </c>
      <c r="E13" s="35">
        <f>'50'!D4</f>
        <v>42034</v>
      </c>
      <c r="F13" s="20"/>
      <c r="G13" s="29">
        <v>3</v>
      </c>
      <c r="H13" s="26" t="str">
        <f>'100'!B4</f>
        <v>Sam Towle</v>
      </c>
      <c r="I13" s="26">
        <f>'100'!C4</f>
        <v>53.75</v>
      </c>
      <c r="J13" s="35">
        <f>'100'!D4</f>
        <v>42034</v>
      </c>
      <c r="K13" s="20"/>
      <c r="L13" s="29">
        <v>3</v>
      </c>
      <c r="M13" s="26" t="str">
        <f>'200'!B4</f>
        <v>Melissa Ross</v>
      </c>
      <c r="N13" s="28" t="str">
        <f>'200'!C4</f>
        <v>1:55.71</v>
      </c>
      <c r="O13" s="35">
        <f>'200'!D4</f>
        <v>40210</v>
      </c>
      <c r="P13" s="20"/>
    </row>
    <row r="14" spans="1:16" s="21" customFormat="1" ht="21" customHeight="1" x14ac:dyDescent="0.25">
      <c r="A14" s="20"/>
      <c r="B14" s="29">
        <v>4</v>
      </c>
      <c r="C14" s="26" t="str">
        <f>'50'!B5</f>
        <v>Kaylin Goodling</v>
      </c>
      <c r="D14" s="27" t="str">
        <f>'50'!C5</f>
        <v>25.09</v>
      </c>
      <c r="E14" s="35">
        <f>'50'!D5</f>
        <v>43879</v>
      </c>
      <c r="F14" s="20"/>
      <c r="G14" s="29">
        <v>4</v>
      </c>
      <c r="H14" s="26" t="str">
        <f>'100'!B5</f>
        <v>Heidi Scholer</v>
      </c>
      <c r="I14" s="26" t="str">
        <f>'100'!C5</f>
        <v>53.82</v>
      </c>
      <c r="J14" s="35">
        <f>'100'!D5</f>
        <v>43497</v>
      </c>
      <c r="K14" s="20"/>
      <c r="L14" s="29">
        <v>4</v>
      </c>
      <c r="M14" s="26" t="str">
        <f>'200'!B5</f>
        <v>Kaylin Goodling</v>
      </c>
      <c r="N14" s="28" t="str">
        <f>'200'!C5</f>
        <v>1:57.52</v>
      </c>
      <c r="O14" s="35">
        <f>'200'!D5</f>
        <v>43487</v>
      </c>
      <c r="P14" s="20"/>
    </row>
    <row r="15" spans="1:16" s="21" customFormat="1" ht="21" customHeight="1" x14ac:dyDescent="0.25">
      <c r="A15" s="20"/>
      <c r="B15" s="29">
        <v>5</v>
      </c>
      <c r="C15" s="26" t="str">
        <f>'50'!B6</f>
        <v>Haley Tevnan</v>
      </c>
      <c r="D15" s="27" t="str">
        <f>'50'!C6</f>
        <v>25.20</v>
      </c>
      <c r="E15" s="35">
        <f>'50'!D6</f>
        <v>43497</v>
      </c>
      <c r="F15" s="20"/>
      <c r="G15" s="29">
        <v>5</v>
      </c>
      <c r="H15" s="26" t="str">
        <f>'100'!B6</f>
        <v>Chloe Matsick</v>
      </c>
      <c r="I15" s="26" t="str">
        <f>'100'!C6</f>
        <v>54.10</v>
      </c>
      <c r="J15" s="35">
        <f>'100'!D6</f>
        <v>44239</v>
      </c>
      <c r="K15" s="20"/>
      <c r="L15" s="29">
        <v>5</v>
      </c>
      <c r="M15" s="26" t="str">
        <f>'200'!B6</f>
        <v>Julia Riegel</v>
      </c>
      <c r="N15" s="28" t="str">
        <f>'200'!C6</f>
        <v>1:58.80</v>
      </c>
      <c r="O15" s="35">
        <f>'200'!D6</f>
        <v>43875</v>
      </c>
      <c r="P15" s="20"/>
    </row>
    <row r="16" spans="1:16" s="21" customFormat="1" ht="21" customHeight="1" x14ac:dyDescent="0.25">
      <c r="A16" s="20"/>
      <c r="B16" s="29">
        <v>6</v>
      </c>
      <c r="C16" s="26" t="str">
        <f>'50'!B7</f>
        <v>Chloe Matsick</v>
      </c>
      <c r="D16" s="27" t="str">
        <f>'50'!C7</f>
        <v>25.21</v>
      </c>
      <c r="E16" s="35">
        <f>'50'!D7</f>
        <v>43879</v>
      </c>
      <c r="F16" s="20"/>
      <c r="G16" s="29">
        <v>6</v>
      </c>
      <c r="H16" s="26" t="str">
        <f>'100'!B7</f>
        <v>Caitlin Connor</v>
      </c>
      <c r="I16" s="26">
        <f>'100'!C7</f>
        <v>54.21</v>
      </c>
      <c r="J16" s="35">
        <f>'100'!D7</f>
        <v>42049</v>
      </c>
      <c r="K16" s="20"/>
      <c r="L16" s="29">
        <v>6</v>
      </c>
      <c r="M16" s="26" t="str">
        <f>'200'!B7</f>
        <v>Sam Towle</v>
      </c>
      <c r="N16" s="28" t="str">
        <f>'200'!C7</f>
        <v>1:58.96</v>
      </c>
      <c r="O16" s="35">
        <f>'200'!D7</f>
        <v>42034</v>
      </c>
      <c r="P16" s="20"/>
    </row>
    <row r="17" spans="1:16" s="21" customFormat="1" ht="21" customHeight="1" x14ac:dyDescent="0.25">
      <c r="A17" s="20"/>
      <c r="B17" s="29">
        <v>7</v>
      </c>
      <c r="C17" s="26" t="str">
        <f>'50'!B8</f>
        <v>Kelsey Schmidt</v>
      </c>
      <c r="D17" s="27">
        <f>'50'!C8</f>
        <v>25.29</v>
      </c>
      <c r="E17" s="35">
        <f>'50'!D8</f>
        <v>41306</v>
      </c>
      <c r="F17" s="20"/>
      <c r="G17" s="29">
        <v>7</v>
      </c>
      <c r="H17" s="26" t="str">
        <f>'100'!B8</f>
        <v>Haley Tevnan</v>
      </c>
      <c r="I17" s="26">
        <f>'100'!C8</f>
        <v>54.64</v>
      </c>
      <c r="J17" s="35">
        <f>'100'!D8</f>
        <v>43515</v>
      </c>
      <c r="K17" s="20"/>
      <c r="L17" s="29">
        <v>7</v>
      </c>
      <c r="M17" s="26" t="str">
        <f>'200'!B8</f>
        <v>Stephanie Nickerson</v>
      </c>
      <c r="N17" s="28" t="str">
        <f>'200'!C8</f>
        <v>2:00.05</v>
      </c>
      <c r="O17" s="35">
        <f>'200'!D8</f>
        <v>41306</v>
      </c>
      <c r="P17" s="20"/>
    </row>
    <row r="18" spans="1:16" s="21" customFormat="1" ht="21" customHeight="1" x14ac:dyDescent="0.25">
      <c r="A18" s="20"/>
      <c r="B18" s="29">
        <v>8</v>
      </c>
      <c r="C18" s="26" t="str">
        <f>'50'!B9</f>
        <v>Amanda Keagy</v>
      </c>
      <c r="D18" s="27">
        <f>'50'!C9</f>
        <v>25.37</v>
      </c>
      <c r="E18" s="35">
        <f>'50'!D9</f>
        <v>42398</v>
      </c>
      <c r="F18" s="20"/>
      <c r="G18" s="29">
        <v>8</v>
      </c>
      <c r="H18" s="26" t="str">
        <f>'100'!B9</f>
        <v>Lauren Ahrens</v>
      </c>
      <c r="I18" s="26">
        <f>'100'!C9</f>
        <v>54.71</v>
      </c>
      <c r="J18" s="35">
        <f>'100'!D9</f>
        <v>40575</v>
      </c>
      <c r="K18" s="20"/>
      <c r="L18" s="29">
        <v>8</v>
      </c>
      <c r="M18" s="26" t="str">
        <f>'200'!B9</f>
        <v>Chloe Matsick</v>
      </c>
      <c r="N18" s="28" t="str">
        <f>'200'!C9</f>
        <v>2:00.26</v>
      </c>
      <c r="O18" s="35">
        <f>'200'!D9</f>
        <v>43861</v>
      </c>
      <c r="P18" s="20"/>
    </row>
    <row r="19" spans="1:16" s="21" customFormat="1" ht="21" customHeight="1" x14ac:dyDescent="0.25">
      <c r="A19" s="20"/>
      <c r="B19" s="29">
        <v>9</v>
      </c>
      <c r="C19" s="26" t="str">
        <f>'50'!B10</f>
        <v>Marissa Formica</v>
      </c>
      <c r="D19" s="27">
        <f>'50'!C10</f>
        <v>25.39</v>
      </c>
      <c r="E19" s="35">
        <f>'50'!D10</f>
        <v>41306</v>
      </c>
      <c r="F19" s="20"/>
      <c r="G19" s="29">
        <v>9</v>
      </c>
      <c r="H19" s="26" t="str">
        <f>'100'!B10</f>
        <v>Kelsey Schmidt</v>
      </c>
      <c r="I19" s="26">
        <f>'100'!C10</f>
        <v>55.02</v>
      </c>
      <c r="J19" s="35">
        <f>'100'!D10</f>
        <v>40210</v>
      </c>
      <c r="K19" s="20"/>
      <c r="L19" s="29">
        <v>9</v>
      </c>
      <c r="M19" s="26" t="str">
        <f>'200'!B10</f>
        <v>Cali Corbett</v>
      </c>
      <c r="N19" s="28" t="str">
        <f>'200'!C10</f>
        <v>2:02.73</v>
      </c>
      <c r="O19" s="35">
        <f>'200'!D10</f>
        <v>41316</v>
      </c>
      <c r="P19" s="20"/>
    </row>
    <row r="20" spans="1:16" s="21" customFormat="1" ht="21" customHeight="1" thickBot="1" x14ac:dyDescent="0.3">
      <c r="A20" s="20"/>
      <c r="B20" s="31">
        <v>10</v>
      </c>
      <c r="C20" s="26" t="str">
        <f>'50'!B11</f>
        <v>Maggie Hiegl</v>
      </c>
      <c r="D20" s="27">
        <f>'50'!C11</f>
        <v>25.68</v>
      </c>
      <c r="E20" s="35">
        <f>'50'!D11</f>
        <v>42784</v>
      </c>
      <c r="F20" s="20"/>
      <c r="G20" s="31">
        <v>10</v>
      </c>
      <c r="H20" s="26" t="str">
        <f>'100'!B11</f>
        <v>Julia Riegel</v>
      </c>
      <c r="I20" s="26" t="str">
        <f>'100'!C11</f>
        <v>55.53</v>
      </c>
      <c r="J20" s="35">
        <f>'100'!D11</f>
        <v>43879</v>
      </c>
      <c r="K20" s="20"/>
      <c r="L20" s="31">
        <v>10</v>
      </c>
      <c r="M20" s="26" t="str">
        <f>'200'!B11</f>
        <v>Elena Dudkina</v>
      </c>
      <c r="N20" s="28" t="str">
        <f>'200'!C11</f>
        <v>2:02.81</v>
      </c>
      <c r="O20" s="35">
        <f>'200'!D11</f>
        <v>44231</v>
      </c>
      <c r="P20" s="20"/>
    </row>
    <row r="21" spans="1:16" s="17" customFormat="1" ht="15.5" x14ac:dyDescent="0.35">
      <c r="A21" s="16"/>
      <c r="B21" s="18"/>
      <c r="C21" s="19"/>
      <c r="D21" s="18"/>
      <c r="E21" s="18"/>
      <c r="F21" s="19"/>
      <c r="G21" s="19"/>
      <c r="H21" s="19"/>
      <c r="I21" s="18"/>
      <c r="J21" s="18"/>
      <c r="K21" s="19"/>
      <c r="L21" s="19"/>
      <c r="M21" s="19"/>
      <c r="N21" s="18"/>
      <c r="O21" s="18"/>
      <c r="P21" s="16"/>
    </row>
    <row r="22" spans="1:16" s="17" customFormat="1" ht="16" thickBot="1" x14ac:dyDescent="0.4">
      <c r="A22" s="16"/>
      <c r="B22" s="18"/>
      <c r="C22" s="19"/>
      <c r="D22" s="18"/>
      <c r="E22" s="18"/>
      <c r="F22" s="19"/>
      <c r="G22" s="19"/>
      <c r="H22" s="19"/>
      <c r="I22" s="18"/>
      <c r="J22" s="18"/>
      <c r="K22" s="19"/>
      <c r="L22" s="19"/>
      <c r="M22" s="19"/>
      <c r="N22" s="18"/>
      <c r="O22" s="18"/>
      <c r="P22" s="16"/>
    </row>
    <row r="23" spans="1:16" s="23" customFormat="1" ht="29.25" customHeight="1" thickBot="1" x14ac:dyDescent="0.3">
      <c r="A23" s="22"/>
      <c r="B23" s="40" t="s">
        <v>8</v>
      </c>
      <c r="C23" s="41"/>
      <c r="D23" s="41"/>
      <c r="E23" s="42"/>
      <c r="F23" s="22"/>
      <c r="G23" s="46" t="s">
        <v>9</v>
      </c>
      <c r="H23" s="47"/>
      <c r="I23" s="47"/>
      <c r="J23" s="48"/>
      <c r="K23" s="22"/>
      <c r="L23" s="40" t="s">
        <v>10</v>
      </c>
      <c r="M23" s="41"/>
      <c r="N23" s="41"/>
      <c r="O23" s="42"/>
      <c r="P23" s="22"/>
    </row>
    <row r="24" spans="1:16" s="21" customFormat="1" ht="21" customHeight="1" x14ac:dyDescent="0.25">
      <c r="A24" s="20"/>
      <c r="B24" s="34">
        <v>1</v>
      </c>
      <c r="C24" s="26" t="str">
        <f>'500'!B2</f>
        <v>Haley Scholer</v>
      </c>
      <c r="D24" s="28" t="str">
        <f>'500'!C2</f>
        <v>5:06.45</v>
      </c>
      <c r="E24" s="35">
        <f>'500'!D2</f>
        <v>43497</v>
      </c>
      <c r="F24" s="20"/>
      <c r="G24" s="29">
        <v>1</v>
      </c>
      <c r="H24" s="24" t="str">
        <f>BACK!B2</f>
        <v>Haley Scholer*</v>
      </c>
      <c r="I24" s="25" t="str">
        <f>BACK!C2</f>
        <v>55.91</v>
      </c>
      <c r="J24" s="30">
        <f>BACK!D2</f>
        <v>44239</v>
      </c>
      <c r="K24" s="20"/>
      <c r="L24" s="34">
        <v>1</v>
      </c>
      <c r="M24" s="26" t="str">
        <f>BREAST!B2</f>
        <v>Erin Goodling</v>
      </c>
      <c r="N24" s="28" t="str">
        <f>BREAST!C2</f>
        <v>1:05.57*</v>
      </c>
      <c r="O24" s="35">
        <f>BREAST!D2</f>
        <v>44636</v>
      </c>
      <c r="P24" s="20"/>
    </row>
    <row r="25" spans="1:16" s="21" customFormat="1" ht="21" customHeight="1" x14ac:dyDescent="0.25">
      <c r="A25" s="20"/>
      <c r="B25" s="29">
        <v>2</v>
      </c>
      <c r="C25" s="24" t="str">
        <f>'500'!B3</f>
        <v>Riley Reteneller</v>
      </c>
      <c r="D25" s="25" t="str">
        <f>'500'!C3</f>
        <v>5:13.89</v>
      </c>
      <c r="E25" s="30">
        <f>'500'!D3</f>
        <v>44618</v>
      </c>
      <c r="F25" s="20"/>
      <c r="G25" s="29">
        <v>2</v>
      </c>
      <c r="H25" s="24" t="str">
        <f>BACK!B3</f>
        <v>Elena Dudkina</v>
      </c>
      <c r="I25" s="25" t="str">
        <f>BACK!C3</f>
        <v>59.22</v>
      </c>
      <c r="J25" s="30">
        <f>BACK!D3</f>
        <v>44253</v>
      </c>
      <c r="K25" s="20"/>
      <c r="L25" s="29">
        <v>2</v>
      </c>
      <c r="M25" s="24" t="str">
        <f>BREAST!B3</f>
        <v>Heidi Scholer</v>
      </c>
      <c r="N25" s="28" t="str">
        <f>BREAST!C3</f>
        <v>1:06.22*</v>
      </c>
      <c r="O25" s="30">
        <f>BREAST!D3</f>
        <v>43888</v>
      </c>
      <c r="P25" s="20"/>
    </row>
    <row r="26" spans="1:16" s="21" customFormat="1" ht="21" customHeight="1" x14ac:dyDescent="0.25">
      <c r="A26" s="20"/>
      <c r="B26" s="29">
        <v>3</v>
      </c>
      <c r="C26" s="24" t="str">
        <f>'500'!B4</f>
        <v>Melissa Ross</v>
      </c>
      <c r="D26" s="25" t="str">
        <f>'500'!C4</f>
        <v>5:13.92</v>
      </c>
      <c r="E26" s="30">
        <f>'500'!D4</f>
        <v>40210</v>
      </c>
      <c r="F26" s="20"/>
      <c r="G26" s="29">
        <v>3</v>
      </c>
      <c r="H26" s="24" t="str">
        <f>BACK!B4</f>
        <v>Caitlin Connor</v>
      </c>
      <c r="I26" s="25">
        <f>BACK!C4</f>
        <v>59.91</v>
      </c>
      <c r="J26" s="30">
        <f>BACK!D4</f>
        <v>42049</v>
      </c>
      <c r="K26" s="20"/>
      <c r="L26" s="29">
        <v>3</v>
      </c>
      <c r="M26" s="24" t="str">
        <f>BREAST!B4</f>
        <v>Julia Riegel</v>
      </c>
      <c r="N26" s="28" t="str">
        <f>BREAST!C4</f>
        <v>1:07.19</v>
      </c>
      <c r="O26" s="30">
        <f>BREAST!D4</f>
        <v>44253</v>
      </c>
      <c r="P26" s="20"/>
    </row>
    <row r="27" spans="1:16" s="21" customFormat="1" ht="21" customHeight="1" x14ac:dyDescent="0.25">
      <c r="A27" s="20"/>
      <c r="B27" s="29">
        <v>4</v>
      </c>
      <c r="C27" s="24" t="str">
        <f>'500'!B5</f>
        <v>Cali Corbett</v>
      </c>
      <c r="D27" s="25" t="str">
        <f>'500'!C5</f>
        <v>5:23.73</v>
      </c>
      <c r="E27" s="30">
        <f>'500'!D5</f>
        <v>41689</v>
      </c>
      <c r="F27" s="20"/>
      <c r="G27" s="29">
        <v>4</v>
      </c>
      <c r="H27" s="24" t="str">
        <f>BACK!B5</f>
        <v>Heidi Scholer</v>
      </c>
      <c r="I27" s="25" t="str">
        <f>BACK!C5</f>
        <v>1:00.20</v>
      </c>
      <c r="J27" s="30">
        <f>BACK!D5</f>
        <v>43148</v>
      </c>
      <c r="K27" s="20"/>
      <c r="L27" s="29">
        <v>4</v>
      </c>
      <c r="M27" s="24" t="str">
        <f>BREAST!B5</f>
        <v>Jackie Dalessandro</v>
      </c>
      <c r="N27" s="28" t="str">
        <f>BREAST!C5</f>
        <v>1:07.71</v>
      </c>
      <c r="O27" s="30">
        <f>BREAST!D5</f>
        <v>38749</v>
      </c>
      <c r="P27" s="20"/>
    </row>
    <row r="28" spans="1:16" s="21" customFormat="1" ht="21" customHeight="1" x14ac:dyDescent="0.25">
      <c r="A28" s="20"/>
      <c r="B28" s="29">
        <v>5</v>
      </c>
      <c r="C28" s="24" t="str">
        <f>'500'!B6</f>
        <v>Natalie Keck</v>
      </c>
      <c r="D28" s="25" t="str">
        <f>'500'!C6</f>
        <v>5:25.61</v>
      </c>
      <c r="E28" s="30">
        <f>'500'!D6</f>
        <v>42784</v>
      </c>
      <c r="F28" s="20"/>
      <c r="G28" s="29">
        <v>5</v>
      </c>
      <c r="H28" s="24" t="str">
        <f>BACK!B6</f>
        <v>Lauren Ahrens</v>
      </c>
      <c r="I28" s="25" t="str">
        <f>BACK!C6</f>
        <v>1:00.28</v>
      </c>
      <c r="J28" s="30">
        <f>BACK!D6</f>
        <v>40575</v>
      </c>
      <c r="K28" s="20"/>
      <c r="L28" s="29">
        <v>5</v>
      </c>
      <c r="M28" s="24" t="str">
        <f>BREAST!B6</f>
        <v>Joy Schwedler</v>
      </c>
      <c r="N28" s="28" t="str">
        <f>BREAST!C6</f>
        <v>1:09.54</v>
      </c>
      <c r="O28" s="30">
        <f>BREAST!D6</f>
        <v>43526</v>
      </c>
      <c r="P28" s="20"/>
    </row>
    <row r="29" spans="1:16" s="21" customFormat="1" ht="21" customHeight="1" x14ac:dyDescent="0.25">
      <c r="A29" s="20"/>
      <c r="B29" s="29">
        <v>6</v>
      </c>
      <c r="C29" s="24" t="str">
        <f>'500'!B7</f>
        <v>Julia Riegel</v>
      </c>
      <c r="D29" s="25" t="str">
        <f>'500'!C7</f>
        <v>5:25.65</v>
      </c>
      <c r="E29" s="30">
        <f>'500'!D7</f>
        <v>43853</v>
      </c>
      <c r="F29" s="20"/>
      <c r="G29" s="29">
        <v>6</v>
      </c>
      <c r="H29" s="24" t="str">
        <f>BACK!B7</f>
        <v>Amanda Antonacci</v>
      </c>
      <c r="I29" s="25" t="str">
        <f>BACK!C7</f>
        <v>1:01.18</v>
      </c>
      <c r="J29" s="30">
        <f>BACK!D7</f>
        <v>42784</v>
      </c>
      <c r="K29" s="20"/>
      <c r="L29" s="29">
        <v>6</v>
      </c>
      <c r="M29" s="24" t="str">
        <f>BREAST!B7</f>
        <v>Sydney Mrozinski</v>
      </c>
      <c r="N29" s="28" t="str">
        <f>BREAST!C7</f>
        <v>1:10.00</v>
      </c>
      <c r="O29" s="30">
        <f>BREAST!D7</f>
        <v>40575</v>
      </c>
      <c r="P29" s="20"/>
    </row>
    <row r="30" spans="1:16" s="21" customFormat="1" ht="21" customHeight="1" x14ac:dyDescent="0.25">
      <c r="A30" s="20"/>
      <c r="B30" s="29">
        <v>7</v>
      </c>
      <c r="C30" s="24" t="str">
        <f>'500'!B8</f>
        <v>Elena Dudkina</v>
      </c>
      <c r="D30" s="25" t="str">
        <f>'500'!C8</f>
        <v>5:26.10</v>
      </c>
      <c r="E30" s="30">
        <f>'500'!D8</f>
        <v>44243</v>
      </c>
      <c r="F30" s="20"/>
      <c r="G30" s="29">
        <v>7</v>
      </c>
      <c r="H30" s="24" t="str">
        <f>BACK!B8</f>
        <v>Nicole Pera</v>
      </c>
      <c r="I30" s="25" t="str">
        <f>BACK!C8</f>
        <v>1:02.85</v>
      </c>
      <c r="J30" s="30">
        <f>BACK!D8</f>
        <v>39114</v>
      </c>
      <c r="K30" s="20"/>
      <c r="L30" s="29">
        <v>7</v>
      </c>
      <c r="M30" s="24" t="str">
        <f>BREAST!B8</f>
        <v>Sam Mrozinski</v>
      </c>
      <c r="N30" s="28" t="str">
        <f>BREAST!C8</f>
        <v>1:10.63</v>
      </c>
      <c r="O30" s="30">
        <f>BREAST!D8</f>
        <v>42416</v>
      </c>
      <c r="P30" s="20"/>
    </row>
    <row r="31" spans="1:16" s="21" customFormat="1" ht="21" customHeight="1" x14ac:dyDescent="0.25">
      <c r="A31" s="20"/>
      <c r="B31" s="29">
        <v>8</v>
      </c>
      <c r="C31" s="24" t="str">
        <f>'500'!B9</f>
        <v>Joy Schwedler</v>
      </c>
      <c r="D31" s="25" t="str">
        <f>'500'!C9</f>
        <v>5:26.61</v>
      </c>
      <c r="E31" s="30">
        <f>'500'!D9</f>
        <v>42784</v>
      </c>
      <c r="F31" s="20"/>
      <c r="G31" s="29">
        <v>8</v>
      </c>
      <c r="H31" s="24" t="str">
        <f>BACK!B9</f>
        <v>Stephanie Nickerson</v>
      </c>
      <c r="I31" s="25" t="str">
        <f>BACK!C9</f>
        <v>1:02.96</v>
      </c>
      <c r="J31" s="30">
        <f>BACK!D9</f>
        <v>41321</v>
      </c>
      <c r="K31" s="20"/>
      <c r="L31" s="29">
        <v>8</v>
      </c>
      <c r="M31" s="24" t="str">
        <f>BREAST!B9</f>
        <v>Haley Scholer</v>
      </c>
      <c r="N31" s="28" t="str">
        <f>BREAST!C9</f>
        <v>1:11.67</v>
      </c>
      <c r="O31" s="30">
        <f>BREAST!D9</f>
        <v>43846</v>
      </c>
      <c r="P31" s="20"/>
    </row>
    <row r="32" spans="1:16" s="21" customFormat="1" ht="21" customHeight="1" x14ac:dyDescent="0.25">
      <c r="A32" s="20"/>
      <c r="B32" s="29">
        <v>9</v>
      </c>
      <c r="C32" s="24" t="str">
        <f>'500'!B10</f>
        <v>Samantha Evangelista</v>
      </c>
      <c r="D32" s="25" t="str">
        <f>'500'!C10</f>
        <v>5:27.71</v>
      </c>
      <c r="E32" s="30">
        <f>'500'!D10</f>
        <v>40575</v>
      </c>
      <c r="F32" s="20"/>
      <c r="G32" s="29">
        <v>9</v>
      </c>
      <c r="H32" s="24" t="str">
        <f>BACK!B10</f>
        <v>Nicole Scamuffo</v>
      </c>
      <c r="I32" s="25" t="str">
        <f>BACK!C10</f>
        <v>1:03.55</v>
      </c>
      <c r="J32" s="30">
        <f>BACK!D10</f>
        <v>40210</v>
      </c>
      <c r="K32" s="20"/>
      <c r="L32" s="29">
        <v>9</v>
      </c>
      <c r="M32" s="24" t="str">
        <f>BREAST!B10</f>
        <v>Gianna Bevivino</v>
      </c>
      <c r="N32" s="28" t="str">
        <f>BREAST!C10</f>
        <v>1:11.78</v>
      </c>
      <c r="O32" s="30">
        <f>BREAST!D10</f>
        <v>44243</v>
      </c>
      <c r="P32" s="20"/>
    </row>
    <row r="33" spans="1:16" s="21" customFormat="1" ht="21" customHeight="1" thickBot="1" x14ac:dyDescent="0.3">
      <c r="A33" s="20"/>
      <c r="B33" s="31">
        <v>10</v>
      </c>
      <c r="C33" s="32" t="str">
        <f>'500'!B11</f>
        <v>Stephanie Nickerson</v>
      </c>
      <c r="D33" s="36" t="str">
        <f>'500'!C11</f>
        <v>5:29.07</v>
      </c>
      <c r="E33" s="33">
        <f>'500'!D11</f>
        <v>40210</v>
      </c>
      <c r="F33" s="20"/>
      <c r="G33" s="31">
        <v>10</v>
      </c>
      <c r="H33" s="32" t="str">
        <f>BACK!B11</f>
        <v>Isabelle DiNallo</v>
      </c>
      <c r="I33" s="25" t="str">
        <f>BACK!C11</f>
        <v>1:03.60</v>
      </c>
      <c r="J33" s="33">
        <f>BACK!D11</f>
        <v>40575</v>
      </c>
      <c r="K33" s="20"/>
      <c r="L33" s="31">
        <v>10</v>
      </c>
      <c r="M33" s="32" t="str">
        <f>BREAST!B11</f>
        <v>Bethany Matsick</v>
      </c>
      <c r="N33" s="28" t="str">
        <f>BREAST!C11</f>
        <v>1:12.00</v>
      </c>
      <c r="O33" s="33">
        <f>BREAST!D11</f>
        <v>42398</v>
      </c>
      <c r="P33" s="20"/>
    </row>
    <row r="34" spans="1:16" s="17" customFormat="1" ht="15.5" x14ac:dyDescent="0.35">
      <c r="A34" s="16"/>
      <c r="B34" s="18"/>
      <c r="C34" s="19"/>
      <c r="D34" s="18"/>
      <c r="E34" s="18"/>
      <c r="F34" s="19"/>
      <c r="G34" s="19"/>
      <c r="H34" s="19"/>
      <c r="I34" s="18"/>
      <c r="J34" s="18"/>
      <c r="K34" s="19"/>
      <c r="L34" s="19"/>
      <c r="M34" s="19"/>
      <c r="N34" s="18"/>
      <c r="O34" s="18"/>
      <c r="P34" s="16"/>
    </row>
    <row r="35" spans="1:16" s="17" customFormat="1" ht="16" thickBot="1" x14ac:dyDescent="0.4">
      <c r="A35" s="16"/>
      <c r="B35" s="18"/>
      <c r="C35" s="19"/>
      <c r="D35" s="18"/>
      <c r="E35" s="18"/>
      <c r="F35" s="19"/>
      <c r="G35" s="19"/>
      <c r="H35" s="19"/>
      <c r="I35" s="18"/>
      <c r="J35" s="18"/>
      <c r="K35" s="19"/>
      <c r="L35" s="19"/>
      <c r="M35" s="19"/>
      <c r="N35" s="18"/>
      <c r="O35" s="18"/>
      <c r="P35" s="16"/>
    </row>
    <row r="36" spans="1:16" s="23" customFormat="1" ht="29.25" customHeight="1" thickBot="1" x14ac:dyDescent="0.3">
      <c r="A36" s="22"/>
      <c r="B36" s="40" t="s">
        <v>11</v>
      </c>
      <c r="C36" s="41"/>
      <c r="D36" s="41"/>
      <c r="E36" s="42"/>
      <c r="F36" s="22"/>
      <c r="G36" s="40" t="s">
        <v>12</v>
      </c>
      <c r="H36" s="41"/>
      <c r="I36" s="41"/>
      <c r="J36" s="42"/>
      <c r="K36" s="22"/>
      <c r="L36" s="43" t="s">
        <v>13</v>
      </c>
      <c r="M36" s="44"/>
      <c r="N36" s="44"/>
      <c r="O36" s="45"/>
      <c r="P36" s="22"/>
    </row>
    <row r="37" spans="1:16" s="21" customFormat="1" ht="21" customHeight="1" x14ac:dyDescent="0.25">
      <c r="A37" s="20"/>
      <c r="B37" s="34">
        <v>1</v>
      </c>
      <c r="C37" s="26" t="str">
        <f>FLY!B2</f>
        <v>Haley Scholer</v>
      </c>
      <c r="D37" s="28" t="str">
        <f>FLY!C2</f>
        <v>59.72</v>
      </c>
      <c r="E37" s="35">
        <f>FLY!D2</f>
        <v>43809</v>
      </c>
      <c r="F37" s="20"/>
      <c r="G37" s="34">
        <v>1</v>
      </c>
      <c r="H37" s="26" t="str">
        <f>IM!B2</f>
        <v>Haley Scholer*</v>
      </c>
      <c r="I37" s="28" t="str">
        <f>IM!C2</f>
        <v>2:03.96</v>
      </c>
      <c r="J37" s="35">
        <f>IM!D2</f>
        <v>43901</v>
      </c>
      <c r="K37" s="20"/>
      <c r="L37" s="34">
        <v>1</v>
      </c>
      <c r="M37" s="26" t="str">
        <f>DIVING!B2</f>
        <v>Vita Shabalow</v>
      </c>
      <c r="N37" s="27" t="str">
        <f>DIVING!C2</f>
        <v>270.00</v>
      </c>
      <c r="O37" s="35">
        <f>DIVING!D2</f>
        <v>42720</v>
      </c>
      <c r="P37" s="20"/>
    </row>
    <row r="38" spans="1:16" s="21" customFormat="1" ht="21" customHeight="1" x14ac:dyDescent="0.25">
      <c r="A38" s="20"/>
      <c r="B38" s="29">
        <v>2</v>
      </c>
      <c r="C38" s="26" t="str">
        <f>FLY!B3</f>
        <v>Gianna Bevivino</v>
      </c>
      <c r="D38" s="28" t="str">
        <f>FLY!C3</f>
        <v>1:00.22</v>
      </c>
      <c r="E38" s="35">
        <f>FLY!D3</f>
        <v>44595</v>
      </c>
      <c r="F38" s="20"/>
      <c r="G38" s="29">
        <v>2</v>
      </c>
      <c r="H38" s="26" t="str">
        <f>IM!B3</f>
        <v>Lauren Ahrens</v>
      </c>
      <c r="I38" s="28" t="str">
        <f>IM!C3</f>
        <v>2:06.89</v>
      </c>
      <c r="J38" s="35">
        <f>IM!D3</f>
        <v>40575</v>
      </c>
      <c r="K38" s="20"/>
      <c r="L38" s="29">
        <v>2</v>
      </c>
      <c r="M38" s="26" t="str">
        <f>DIVING!B3</f>
        <v>Alexandra Charlton</v>
      </c>
      <c r="N38" s="27" t="str">
        <f>DIVING!C3</f>
        <v>264.22</v>
      </c>
      <c r="O38" s="35">
        <f>DIVING!D3</f>
        <v>44231</v>
      </c>
      <c r="P38" s="20"/>
    </row>
    <row r="39" spans="1:16" s="21" customFormat="1" ht="21" customHeight="1" x14ac:dyDescent="0.25">
      <c r="A39" s="20"/>
      <c r="B39" s="29">
        <v>3</v>
      </c>
      <c r="C39" s="26" t="str">
        <f>FLY!B4</f>
        <v>Melissa Ross</v>
      </c>
      <c r="D39" s="28" t="str">
        <f>FLY!C4</f>
        <v>1:00.34</v>
      </c>
      <c r="E39" s="35">
        <f>FLY!D4</f>
        <v>39845</v>
      </c>
      <c r="F39" s="20"/>
      <c r="G39" s="29">
        <v>3</v>
      </c>
      <c r="H39" s="26" t="str">
        <f>IM!B4</f>
        <v>Julia Riegel</v>
      </c>
      <c r="I39" s="28" t="str">
        <f>IM!C4</f>
        <v>2:09.86</v>
      </c>
      <c r="J39" s="35">
        <f>IM!D4</f>
        <v>44253</v>
      </c>
      <c r="K39" s="20"/>
      <c r="L39" s="29">
        <v>3</v>
      </c>
      <c r="M39" s="26" t="str">
        <f>DIVING!B4</f>
        <v>Lyndsay Schmidt</v>
      </c>
      <c r="N39" s="27" t="str">
        <f>DIVING!C4</f>
        <v>263.60</v>
      </c>
      <c r="O39" s="35">
        <f>DIVING!D4</f>
        <v>40925</v>
      </c>
      <c r="P39" s="20"/>
    </row>
    <row r="40" spans="1:16" s="21" customFormat="1" ht="21" customHeight="1" x14ac:dyDescent="0.25">
      <c r="A40" s="20"/>
      <c r="B40" s="29">
        <v>4</v>
      </c>
      <c r="C40" s="26" t="str">
        <f>FLY!B5</f>
        <v>Haley Tevnan</v>
      </c>
      <c r="D40" s="28" t="str">
        <f>FLY!C5</f>
        <v>1:00.67</v>
      </c>
      <c r="E40" s="35">
        <f>FLY!D5</f>
        <v>43497</v>
      </c>
      <c r="F40" s="20"/>
      <c r="G40" s="29">
        <v>4</v>
      </c>
      <c r="H40" s="26" t="str">
        <f>IM!B5</f>
        <v>Heidi Scholer</v>
      </c>
      <c r="I40" s="28" t="str">
        <f>IM!C5</f>
        <v>2:14.40</v>
      </c>
      <c r="J40" s="35">
        <f>IM!D5</f>
        <v>42769</v>
      </c>
      <c r="K40" s="20"/>
      <c r="L40" s="29">
        <v>4</v>
      </c>
      <c r="M40" s="26" t="str">
        <f>DIVING!B5</f>
        <v>Meghan Cunningham</v>
      </c>
      <c r="N40" s="27" t="str">
        <f>DIVING!C5</f>
        <v>239.40</v>
      </c>
      <c r="O40" s="35">
        <f>DIVING!D5</f>
        <v>42718</v>
      </c>
      <c r="P40" s="20"/>
    </row>
    <row r="41" spans="1:16" s="21" customFormat="1" ht="21" customHeight="1" x14ac:dyDescent="0.25">
      <c r="A41" s="20"/>
      <c r="B41" s="29">
        <v>5</v>
      </c>
      <c r="C41" s="26" t="str">
        <f>FLY!B6</f>
        <v>Natalie Keck</v>
      </c>
      <c r="D41" s="28" t="str">
        <f>FLY!C6</f>
        <v>1:00.80</v>
      </c>
      <c r="E41" s="35">
        <f>FLY!D6</f>
        <v>42049</v>
      </c>
      <c r="F41" s="20"/>
      <c r="G41" s="29">
        <v>5</v>
      </c>
      <c r="H41" s="26" t="str">
        <f>IM!B6</f>
        <v>Gianna Bevivino</v>
      </c>
      <c r="I41" s="28" t="str">
        <f>IM!C6</f>
        <v>2:14.89</v>
      </c>
      <c r="J41" s="35">
        <f>IM!D6</f>
        <v>44595</v>
      </c>
      <c r="K41" s="20"/>
      <c r="L41" s="29">
        <v>5</v>
      </c>
      <c r="M41" s="26" t="str">
        <f>DIVING!B6</f>
        <v>Kaitlyn Gang</v>
      </c>
      <c r="N41" s="27" t="str">
        <f>DIVING!C6</f>
        <v>221.17</v>
      </c>
      <c r="O41" s="35">
        <f>DIVING!D6</f>
        <v>44595</v>
      </c>
      <c r="P41" s="20"/>
    </row>
    <row r="42" spans="1:16" s="21" customFormat="1" ht="21" customHeight="1" x14ac:dyDescent="0.25">
      <c r="A42" s="20"/>
      <c r="B42" s="29">
        <v>6</v>
      </c>
      <c r="C42" s="26" t="str">
        <f>FLY!B7</f>
        <v>Isabelle DiNallo</v>
      </c>
      <c r="D42" s="28" t="str">
        <f>FLY!C7</f>
        <v>1:01.05</v>
      </c>
      <c r="E42" s="35">
        <f>FLY!D7</f>
        <v>41676</v>
      </c>
      <c r="F42" s="20"/>
      <c r="G42" s="29">
        <v>6</v>
      </c>
      <c r="H42" s="26" t="str">
        <f>IM!B7</f>
        <v>Elena Dudkina</v>
      </c>
      <c r="I42" s="28" t="str">
        <f>IM!C7</f>
        <v>2:15.55</v>
      </c>
      <c r="J42" s="35">
        <f>IM!D7</f>
        <v>44239</v>
      </c>
      <c r="K42" s="20"/>
      <c r="L42" s="29">
        <v>6</v>
      </c>
      <c r="M42" s="26" t="str">
        <f>DIVING!B7</f>
        <v>Laura Bernert</v>
      </c>
      <c r="N42" s="27" t="str">
        <f>DIVING!C7</f>
        <v>217.45</v>
      </c>
      <c r="O42" s="35">
        <f>DIVING!D7</f>
        <v>42766</v>
      </c>
      <c r="P42" s="20"/>
    </row>
    <row r="43" spans="1:16" s="21" customFormat="1" ht="21" customHeight="1" x14ac:dyDescent="0.25">
      <c r="A43" s="20"/>
      <c r="B43" s="29">
        <v>7</v>
      </c>
      <c r="C43" s="26" t="str">
        <f>FLY!B8</f>
        <v>Amanda Keagy</v>
      </c>
      <c r="D43" s="28" t="str">
        <f>FLY!C8</f>
        <v>1:01.15</v>
      </c>
      <c r="E43" s="35">
        <f>FLY!D8</f>
        <v>42052</v>
      </c>
      <c r="F43" s="20"/>
      <c r="G43" s="29">
        <v>7</v>
      </c>
      <c r="H43" s="26" t="str">
        <f>IM!B8</f>
        <v>Erin Goodling</v>
      </c>
      <c r="I43" s="28" t="str">
        <f>IM!C8</f>
        <v>2:15.64</v>
      </c>
      <c r="J43" s="35">
        <f>IM!D8</f>
        <v>44603</v>
      </c>
      <c r="K43" s="20"/>
      <c r="L43" s="29">
        <v>7</v>
      </c>
      <c r="M43" s="26" t="str">
        <f>DIVING!B8</f>
        <v>Chloe Gang</v>
      </c>
      <c r="N43" s="27" t="str">
        <f>DIVING!C8</f>
        <v>207.05</v>
      </c>
      <c r="O43" s="35">
        <f>DIVING!D8</f>
        <v>44551</v>
      </c>
      <c r="P43" s="20"/>
    </row>
    <row r="44" spans="1:16" s="21" customFormat="1" ht="21" customHeight="1" x14ac:dyDescent="0.25">
      <c r="A44" s="20"/>
      <c r="B44" s="29">
        <v>8</v>
      </c>
      <c r="C44" s="26" t="str">
        <f>FLY!B9</f>
        <v>Julia Riegel</v>
      </c>
      <c r="D44" s="28" t="str">
        <f>FLY!C9</f>
        <v>1:01.72</v>
      </c>
      <c r="E44" s="35">
        <f>FLY!D9</f>
        <v>44221</v>
      </c>
      <c r="F44" s="20"/>
      <c r="G44" s="29">
        <v>8</v>
      </c>
      <c r="H44" s="26" t="str">
        <f>IM!B9</f>
        <v>Joy Schwedler</v>
      </c>
      <c r="I44" s="28" t="str">
        <f>IM!C9</f>
        <v>2:15.68</v>
      </c>
      <c r="J44" s="35">
        <f>IM!D9</f>
        <v>43526</v>
      </c>
      <c r="K44" s="20"/>
      <c r="L44" s="29">
        <v>8</v>
      </c>
      <c r="M44" s="26" t="str">
        <f>DIVING!B9</f>
        <v>Maddie Kiefer</v>
      </c>
      <c r="N44" s="27">
        <f>DIVING!C9</f>
        <v>187.35</v>
      </c>
      <c r="O44" s="35">
        <f>DIVING!D9</f>
        <v>42012</v>
      </c>
      <c r="P44" s="20"/>
    </row>
    <row r="45" spans="1:16" s="21" customFormat="1" ht="21" customHeight="1" x14ac:dyDescent="0.25">
      <c r="A45" s="20"/>
      <c r="B45" s="29">
        <v>9</v>
      </c>
      <c r="C45" s="26" t="str">
        <f>FLY!B10</f>
        <v>Samantha Evangelista</v>
      </c>
      <c r="D45" s="28" t="str">
        <f>FLY!C10</f>
        <v>1:01.97</v>
      </c>
      <c r="E45" s="35">
        <f>FLY!D10</f>
        <v>40210</v>
      </c>
      <c r="F45" s="20"/>
      <c r="G45" s="29">
        <v>9</v>
      </c>
      <c r="H45" s="26" t="str">
        <f>IM!B10</f>
        <v>Sam Towle</v>
      </c>
      <c r="I45" s="28" t="str">
        <f>IM!C10</f>
        <v>2:17.42</v>
      </c>
      <c r="J45" s="35">
        <f>IM!D10</f>
        <v>42049</v>
      </c>
      <c r="K45" s="20"/>
      <c r="L45" s="29">
        <v>9</v>
      </c>
      <c r="M45" s="26" t="str">
        <f>DIVING!B10</f>
        <v>Shayna Fink</v>
      </c>
      <c r="N45" s="27">
        <f>DIVING!C10</f>
        <v>169.75</v>
      </c>
      <c r="O45" s="35">
        <f>DIVING!D10</f>
        <v>41989</v>
      </c>
      <c r="P45" s="20"/>
    </row>
    <row r="46" spans="1:16" s="21" customFormat="1" ht="21" customHeight="1" thickBot="1" x14ac:dyDescent="0.3">
      <c r="A46" s="20"/>
      <c r="B46" s="31">
        <v>10</v>
      </c>
      <c r="C46" s="26" t="str">
        <f>FLY!B11</f>
        <v>Kaylin Goodling</v>
      </c>
      <c r="D46" s="28" t="str">
        <f>FLY!C11</f>
        <v>1:02.31</v>
      </c>
      <c r="E46" s="35">
        <f>FLY!D11</f>
        <v>44210</v>
      </c>
      <c r="F46" s="20"/>
      <c r="G46" s="31">
        <v>10</v>
      </c>
      <c r="H46" s="26" t="str">
        <f>IM!B11</f>
        <v>Caitlin Connor</v>
      </c>
      <c r="I46" s="28" t="str">
        <f>IM!C11</f>
        <v>2:18.99</v>
      </c>
      <c r="J46" s="35">
        <f>IM!D11</f>
        <v>42026</v>
      </c>
      <c r="K46" s="20"/>
      <c r="L46" s="31">
        <v>10</v>
      </c>
      <c r="M46" s="26" t="str">
        <f>DIVING!B11</f>
        <v>Julia Kim</v>
      </c>
      <c r="N46" s="27" t="str">
        <f>DIVING!C11</f>
        <v>157.33</v>
      </c>
      <c r="O46" s="35">
        <f>DIVING!D11</f>
        <v>43483</v>
      </c>
      <c r="P46" s="20"/>
    </row>
    <row r="47" spans="1:16" s="17" customFormat="1" ht="15.5" x14ac:dyDescent="0.35">
      <c r="A47" s="16"/>
      <c r="B47" s="18"/>
      <c r="C47" s="19"/>
      <c r="D47" s="18"/>
      <c r="E47" s="18"/>
      <c r="F47" s="19"/>
      <c r="G47" s="19"/>
      <c r="H47" s="19"/>
      <c r="I47" s="18"/>
      <c r="J47" s="18"/>
      <c r="K47" s="19"/>
      <c r="L47" s="19"/>
      <c r="M47" s="19"/>
      <c r="N47" s="18"/>
      <c r="O47" s="18"/>
      <c r="P47" s="16"/>
    </row>
    <row r="48" spans="1:16" s="17" customFormat="1" ht="16" thickBot="1" x14ac:dyDescent="0.4">
      <c r="A48" s="16"/>
      <c r="B48" s="18"/>
      <c r="C48" s="19"/>
      <c r="D48" s="18"/>
      <c r="E48" s="18"/>
      <c r="F48" s="19"/>
      <c r="G48" s="19"/>
      <c r="H48" s="19"/>
      <c r="I48" s="18"/>
      <c r="J48" s="18"/>
      <c r="K48" s="19"/>
      <c r="L48" s="19"/>
      <c r="M48" s="19"/>
      <c r="N48" s="18"/>
      <c r="O48" s="18"/>
      <c r="P48" s="16"/>
    </row>
    <row r="49" spans="1:16" s="23" customFormat="1" ht="30" customHeight="1" thickBot="1" x14ac:dyDescent="0.3">
      <c r="A49" s="22"/>
      <c r="F49" s="22"/>
      <c r="G49" s="43" t="s">
        <v>14</v>
      </c>
      <c r="H49" s="44"/>
      <c r="I49" s="44"/>
      <c r="J49" s="45"/>
      <c r="K49" s="22"/>
      <c r="P49" s="22"/>
    </row>
    <row r="50" spans="1:16" s="21" customFormat="1" ht="21" customHeight="1" x14ac:dyDescent="0.25">
      <c r="A50" s="20"/>
      <c r="F50" s="20"/>
      <c r="G50" s="34">
        <v>1</v>
      </c>
      <c r="H50" s="26" t="str">
        <f>DIVING!B13</f>
        <v>Alexandra Charlton</v>
      </c>
      <c r="I50" s="27" t="str">
        <f>DIVING!C13</f>
        <v>456.00</v>
      </c>
      <c r="J50" s="35">
        <f>DIVING!D13</f>
        <v>43875</v>
      </c>
      <c r="K50" s="20"/>
      <c r="P50" s="20"/>
    </row>
    <row r="51" spans="1:16" s="21" customFormat="1" ht="21" customHeight="1" x14ac:dyDescent="0.25">
      <c r="A51" s="20"/>
      <c r="F51" s="20"/>
      <c r="G51" s="29">
        <v>2</v>
      </c>
      <c r="H51" s="26" t="str">
        <f>DIVING!B14</f>
        <v>Lyndsay Schmidt</v>
      </c>
      <c r="I51" s="27" t="str">
        <f>DIVING!C14</f>
        <v>451.80</v>
      </c>
      <c r="J51" s="35">
        <f>DIVING!D14</f>
        <v>40575</v>
      </c>
      <c r="K51" s="20"/>
      <c r="P51" s="20"/>
    </row>
    <row r="52" spans="1:16" s="21" customFormat="1" ht="21" customHeight="1" x14ac:dyDescent="0.25">
      <c r="A52" s="20"/>
      <c r="F52" s="20"/>
      <c r="G52" s="29">
        <v>3</v>
      </c>
      <c r="H52" s="26" t="str">
        <f>DIVING!B15</f>
        <v>Vita Shabalow</v>
      </c>
      <c r="I52" s="27">
        <f>DIVING!C15</f>
        <v>390.45</v>
      </c>
      <c r="J52" s="35">
        <f>DIVING!D15</f>
        <v>42413</v>
      </c>
      <c r="K52" s="20"/>
      <c r="P52" s="20"/>
    </row>
    <row r="53" spans="1:16" s="21" customFormat="1" ht="21" customHeight="1" x14ac:dyDescent="0.25">
      <c r="A53" s="20"/>
      <c r="F53" s="20"/>
      <c r="G53" s="29">
        <v>4</v>
      </c>
      <c r="H53" s="26" t="str">
        <f>DIVING!B16</f>
        <v>Meghan Cunningham</v>
      </c>
      <c r="I53" s="27">
        <f>DIVING!C16</f>
        <v>339.25</v>
      </c>
      <c r="J53" s="35">
        <f>DIVING!D16</f>
        <v>42784</v>
      </c>
      <c r="K53" s="20"/>
      <c r="P53" s="20"/>
    </row>
    <row r="54" spans="1:16" s="21" customFormat="1" ht="21" customHeight="1" x14ac:dyDescent="0.25">
      <c r="A54" s="20"/>
      <c r="F54" s="20"/>
      <c r="G54" s="29">
        <v>5</v>
      </c>
      <c r="H54" s="26" t="str">
        <f>DIVING!B17</f>
        <v>Kaitlyn Gang</v>
      </c>
      <c r="I54" s="27" t="str">
        <f>DIVING!C17</f>
        <v>327.5</v>
      </c>
      <c r="J54" s="35">
        <f>DIVING!D17</f>
        <v>44603</v>
      </c>
      <c r="K54" s="20"/>
      <c r="P54" s="20"/>
    </row>
    <row r="55" spans="1:16" s="21" customFormat="1" ht="21" customHeight="1" x14ac:dyDescent="0.25">
      <c r="A55" s="20"/>
      <c r="F55" s="20"/>
      <c r="G55" s="29">
        <v>6</v>
      </c>
      <c r="H55" s="26" t="str">
        <f>DIVING!B18</f>
        <v>Kayla Bauer</v>
      </c>
      <c r="I55" s="27" t="str">
        <f>DIVING!C18</f>
        <v>323.15</v>
      </c>
      <c r="J55" s="35">
        <f>DIVING!D18</f>
        <v>39479</v>
      </c>
      <c r="K55" s="20"/>
      <c r="P55" s="20"/>
    </row>
    <row r="56" spans="1:16" s="21" customFormat="1" ht="21" customHeight="1" x14ac:dyDescent="0.25">
      <c r="A56" s="20"/>
      <c r="F56" s="20"/>
      <c r="G56" s="29">
        <v>7</v>
      </c>
      <c r="H56" s="26" t="str">
        <f>DIVING!B19</f>
        <v>Caroline Roberts</v>
      </c>
      <c r="I56" s="27" t="str">
        <f>DIVING!C19</f>
        <v>315.35</v>
      </c>
      <c r="J56" s="35">
        <f>DIVING!D19</f>
        <v>40575</v>
      </c>
      <c r="K56" s="20"/>
      <c r="P56" s="20"/>
    </row>
    <row r="57" spans="1:16" s="21" customFormat="1" ht="21" customHeight="1" x14ac:dyDescent="0.25">
      <c r="A57" s="20"/>
      <c r="F57" s="20"/>
      <c r="G57" s="29">
        <v>8</v>
      </c>
      <c r="H57" s="26" t="str">
        <f>DIVING!B20</f>
        <v>Chloe Gang</v>
      </c>
      <c r="I57" s="27">
        <f>DIVING!C20</f>
        <v>304.85000000000002</v>
      </c>
      <c r="J57" s="35">
        <f>DIVING!D20</f>
        <v>44237</v>
      </c>
      <c r="K57" s="20"/>
      <c r="P57" s="20"/>
    </row>
    <row r="58" spans="1:16" s="21" customFormat="1" ht="21" customHeight="1" x14ac:dyDescent="0.25">
      <c r="A58" s="20"/>
      <c r="F58" s="20"/>
      <c r="G58" s="29">
        <v>9</v>
      </c>
      <c r="H58" s="26" t="str">
        <f>DIVING!B21</f>
        <v>Devin Huffman</v>
      </c>
      <c r="I58" s="27" t="str">
        <f>DIVING!C21</f>
        <v>301.40</v>
      </c>
      <c r="J58" s="35">
        <f>DIVING!D21</f>
        <v>39479</v>
      </c>
      <c r="K58" s="20"/>
      <c r="P58" s="20"/>
    </row>
    <row r="59" spans="1:16" s="21" customFormat="1" ht="21" customHeight="1" thickBot="1" x14ac:dyDescent="0.3">
      <c r="A59" s="20"/>
      <c r="F59" s="20"/>
      <c r="G59" s="31">
        <v>10</v>
      </c>
      <c r="H59" s="26" t="str">
        <f>DIVING!B22</f>
        <v>Kayla Scullion</v>
      </c>
      <c r="I59" s="27" t="str">
        <f>DIVING!C22</f>
        <v>283.85</v>
      </c>
      <c r="J59" s="35">
        <f>DIVING!D22</f>
        <v>39479</v>
      </c>
      <c r="K59" s="20"/>
      <c r="P59" s="20"/>
    </row>
    <row r="60" spans="1:16" ht="11.25" customHeight="1" x14ac:dyDescent="0.25">
      <c r="A60" s="12"/>
      <c r="B60" s="13"/>
      <c r="C60" s="12"/>
      <c r="D60" s="13"/>
      <c r="E60" s="13"/>
      <c r="F60" s="12"/>
      <c r="G60" s="12"/>
      <c r="H60" s="12"/>
      <c r="I60" s="13"/>
      <c r="J60" s="13"/>
      <c r="K60" s="12"/>
      <c r="L60" s="12"/>
      <c r="M60" s="12"/>
      <c r="N60" s="13"/>
      <c r="O60" s="13"/>
      <c r="P60" s="12"/>
    </row>
  </sheetData>
  <mergeCells count="10">
    <mergeCell ref="B36:E36"/>
    <mergeCell ref="G36:J36"/>
    <mergeCell ref="L36:O36"/>
    <mergeCell ref="G49:J49"/>
    <mergeCell ref="B10:E10"/>
    <mergeCell ref="G10:J10"/>
    <mergeCell ref="L10:O10"/>
    <mergeCell ref="B23:E23"/>
    <mergeCell ref="G23:J23"/>
    <mergeCell ref="L23:O23"/>
  </mergeCells>
  <pageMargins left="0.25" right="0.25" top="0.25" bottom="0.25" header="0" footer="0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B2" sqref="B2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3.726562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16</v>
      </c>
      <c r="C2" s="38">
        <v>53.34</v>
      </c>
      <c r="D2" s="39">
        <v>43497</v>
      </c>
    </row>
    <row r="3" spans="1:4" x14ac:dyDescent="0.5">
      <c r="A3" s="2">
        <v>2</v>
      </c>
      <c r="B3" s="1" t="s">
        <v>21</v>
      </c>
      <c r="C3" s="11" t="s">
        <v>103</v>
      </c>
      <c r="D3" s="6">
        <v>43540</v>
      </c>
    </row>
    <row r="4" spans="1:4" x14ac:dyDescent="0.5">
      <c r="A4" s="2">
        <v>3</v>
      </c>
      <c r="B4" s="1" t="s">
        <v>25</v>
      </c>
      <c r="C4" s="11">
        <v>53.75</v>
      </c>
      <c r="D4" s="6">
        <v>42034</v>
      </c>
    </row>
    <row r="5" spans="1:4" x14ac:dyDescent="0.5">
      <c r="A5" s="2">
        <v>4</v>
      </c>
      <c r="B5" s="1" t="s">
        <v>15</v>
      </c>
      <c r="C5" s="11" t="s">
        <v>26</v>
      </c>
      <c r="D5" s="6">
        <v>43497</v>
      </c>
    </row>
    <row r="6" spans="1:4" x14ac:dyDescent="0.5">
      <c r="A6" s="2">
        <v>5</v>
      </c>
      <c r="B6" s="1" t="s">
        <v>27</v>
      </c>
      <c r="C6" s="11" t="s">
        <v>107</v>
      </c>
      <c r="D6" s="6">
        <v>44239</v>
      </c>
    </row>
    <row r="7" spans="1:4" x14ac:dyDescent="0.5">
      <c r="A7" s="2">
        <v>6</v>
      </c>
      <c r="B7" s="1" t="s">
        <v>17</v>
      </c>
      <c r="C7" s="11">
        <v>54.21</v>
      </c>
      <c r="D7" s="6">
        <v>42049</v>
      </c>
    </row>
    <row r="8" spans="1:4" x14ac:dyDescent="0.5">
      <c r="A8" s="2">
        <v>7</v>
      </c>
      <c r="B8" s="1" t="s">
        <v>18</v>
      </c>
      <c r="C8" s="11">
        <v>54.64</v>
      </c>
      <c r="D8" s="6">
        <v>43515</v>
      </c>
    </row>
    <row r="9" spans="1:4" x14ac:dyDescent="0.5">
      <c r="A9" s="2">
        <v>8</v>
      </c>
      <c r="B9" s="1" t="s">
        <v>28</v>
      </c>
      <c r="C9" s="11">
        <v>54.71</v>
      </c>
      <c r="D9" s="6">
        <v>40575</v>
      </c>
    </row>
    <row r="10" spans="1:4" x14ac:dyDescent="0.5">
      <c r="A10" s="2">
        <v>9</v>
      </c>
      <c r="B10" s="1" t="s">
        <v>20</v>
      </c>
      <c r="C10" s="11">
        <v>55.02</v>
      </c>
      <c r="D10" s="6">
        <v>40210</v>
      </c>
    </row>
    <row r="11" spans="1:4" x14ac:dyDescent="0.5">
      <c r="A11" s="2">
        <v>10</v>
      </c>
      <c r="B11" s="1" t="s">
        <v>108</v>
      </c>
      <c r="C11" s="11" t="s">
        <v>109</v>
      </c>
      <c r="D11" s="6">
        <v>43879</v>
      </c>
    </row>
    <row r="12" spans="1:4" x14ac:dyDescent="0.5">
      <c r="A12" s="2"/>
    </row>
    <row r="13" spans="1:4" x14ac:dyDescent="0.5">
      <c r="D13" s="6"/>
    </row>
    <row r="14" spans="1:4" x14ac:dyDescent="0.5">
      <c r="D14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FREESTYLE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="85" zoomScaleNormal="85" workbookViewId="0">
      <selection activeCell="D13" sqref="D13"/>
    </sheetView>
  </sheetViews>
  <sheetFormatPr defaultColWidth="9.1796875" defaultRowHeight="25" x14ac:dyDescent="0.5"/>
  <cols>
    <col min="1" max="1" width="14.81640625" style="1" customWidth="1"/>
    <col min="2" max="2" width="42.7265625" style="1" customWidth="1"/>
    <col min="3" max="3" width="17.7265625" style="1" customWidth="1"/>
    <col min="4" max="4" width="21.26953125" style="1" customWidth="1"/>
    <col min="5" max="6" width="9.1796875" style="1"/>
    <col min="7" max="7" width="14.26953125" style="1" customWidth="1"/>
    <col min="8" max="8" width="9.1796875" style="1"/>
    <col min="9" max="9" width="17.1796875" style="1" bestFit="1" customWidth="1"/>
    <col min="10" max="16384" width="9.1796875" style="1"/>
  </cols>
  <sheetData>
    <row r="1" spans="1:9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9" x14ac:dyDescent="0.5">
      <c r="A2" s="3">
        <v>1</v>
      </c>
      <c r="B2" s="4" t="s">
        <v>16</v>
      </c>
      <c r="C2" s="38" t="s">
        <v>110</v>
      </c>
      <c r="D2" s="39">
        <v>43837</v>
      </c>
    </row>
    <row r="3" spans="1:9" x14ac:dyDescent="0.5">
      <c r="A3" s="2">
        <v>2</v>
      </c>
      <c r="B3" s="1" t="s">
        <v>112</v>
      </c>
      <c r="C3" s="11" t="s">
        <v>136</v>
      </c>
      <c r="D3" s="6">
        <v>44618</v>
      </c>
      <c r="G3" s="5"/>
      <c r="I3" s="10"/>
    </row>
    <row r="4" spans="1:9" x14ac:dyDescent="0.5">
      <c r="A4" s="2">
        <v>3</v>
      </c>
      <c r="B4" s="1" t="s">
        <v>29</v>
      </c>
      <c r="C4" s="11" t="s">
        <v>30</v>
      </c>
      <c r="D4" s="6">
        <v>40210</v>
      </c>
      <c r="G4" s="5"/>
      <c r="I4" s="11"/>
    </row>
    <row r="5" spans="1:9" x14ac:dyDescent="0.5">
      <c r="A5" s="2">
        <v>4</v>
      </c>
      <c r="B5" s="1" t="s">
        <v>21</v>
      </c>
      <c r="C5" s="11" t="s">
        <v>31</v>
      </c>
      <c r="D5" s="6">
        <v>43487</v>
      </c>
      <c r="G5" s="5"/>
    </row>
    <row r="6" spans="1:9" x14ac:dyDescent="0.5">
      <c r="A6" s="2">
        <v>5</v>
      </c>
      <c r="B6" s="1" t="s">
        <v>108</v>
      </c>
      <c r="C6" s="11" t="s">
        <v>111</v>
      </c>
      <c r="D6" s="6">
        <v>43875</v>
      </c>
      <c r="G6" s="5"/>
    </row>
    <row r="7" spans="1:9" x14ac:dyDescent="0.5">
      <c r="A7" s="2">
        <v>6</v>
      </c>
      <c r="B7" s="1" t="s">
        <v>25</v>
      </c>
      <c r="C7" s="11" t="s">
        <v>32</v>
      </c>
      <c r="D7" s="6">
        <v>42034</v>
      </c>
      <c r="G7" s="5"/>
    </row>
    <row r="8" spans="1:9" x14ac:dyDescent="0.5">
      <c r="A8" s="2">
        <v>7</v>
      </c>
      <c r="B8" s="1" t="s">
        <v>33</v>
      </c>
      <c r="C8" s="11" t="s">
        <v>34</v>
      </c>
      <c r="D8" s="6">
        <v>41306</v>
      </c>
      <c r="G8" s="5"/>
    </row>
    <row r="9" spans="1:9" x14ac:dyDescent="0.5">
      <c r="A9" s="2">
        <v>8</v>
      </c>
      <c r="B9" s="1" t="s">
        <v>27</v>
      </c>
      <c r="C9" s="11" t="s">
        <v>113</v>
      </c>
      <c r="D9" s="6">
        <v>43861</v>
      </c>
      <c r="G9" s="5"/>
    </row>
    <row r="10" spans="1:9" x14ac:dyDescent="0.5">
      <c r="A10" s="2">
        <v>9</v>
      </c>
      <c r="B10" s="1" t="s">
        <v>35</v>
      </c>
      <c r="C10" s="11" t="s">
        <v>36</v>
      </c>
      <c r="D10" s="6">
        <v>41316</v>
      </c>
      <c r="G10" s="5"/>
    </row>
    <row r="11" spans="1:9" x14ac:dyDescent="0.5">
      <c r="A11" s="2">
        <v>10</v>
      </c>
      <c r="B11" s="1" t="s">
        <v>114</v>
      </c>
      <c r="C11" s="11" t="s">
        <v>115</v>
      </c>
      <c r="D11" s="6">
        <v>44231</v>
      </c>
      <c r="G11" s="5"/>
    </row>
    <row r="12" spans="1:9" x14ac:dyDescent="0.5">
      <c r="C12" s="11"/>
      <c r="D12" s="6"/>
    </row>
    <row r="13" spans="1:9" x14ac:dyDescent="0.5">
      <c r="C13" s="11"/>
      <c r="D13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 xml:space="preserve">&amp;C&amp;"Arial,Bold"&amp;36&amp;UTITAN TOP TEN
200 FREESTYLE&amp;"Arial,Regular"&amp;U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F6" sqref="F6"/>
    </sheetView>
  </sheetViews>
  <sheetFormatPr defaultColWidth="9.1796875" defaultRowHeight="25" x14ac:dyDescent="0.5"/>
  <cols>
    <col min="1" max="1" width="14.81640625" style="1" customWidth="1"/>
    <col min="2" max="2" width="41.1796875" style="1" customWidth="1"/>
    <col min="3" max="3" width="1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16</v>
      </c>
      <c r="C2" s="38" t="s">
        <v>38</v>
      </c>
      <c r="D2" s="39">
        <v>43497</v>
      </c>
    </row>
    <row r="3" spans="1:4" x14ac:dyDescent="0.5">
      <c r="A3" s="2">
        <v>2</v>
      </c>
      <c r="B3" s="1" t="s">
        <v>112</v>
      </c>
      <c r="C3" s="11" t="s">
        <v>137</v>
      </c>
      <c r="D3" s="6">
        <v>44618</v>
      </c>
    </row>
    <row r="4" spans="1:4" x14ac:dyDescent="0.5">
      <c r="A4" s="2">
        <v>3</v>
      </c>
      <c r="B4" s="1" t="s">
        <v>29</v>
      </c>
      <c r="C4" s="11" t="s">
        <v>39</v>
      </c>
      <c r="D4" s="6">
        <v>40210</v>
      </c>
    </row>
    <row r="5" spans="1:4" x14ac:dyDescent="0.5">
      <c r="A5" s="2">
        <v>4</v>
      </c>
      <c r="B5" s="1" t="s">
        <v>35</v>
      </c>
      <c r="C5" s="11" t="s">
        <v>40</v>
      </c>
      <c r="D5" s="6">
        <v>41689</v>
      </c>
    </row>
    <row r="6" spans="1:4" x14ac:dyDescent="0.5">
      <c r="A6" s="2">
        <v>5</v>
      </c>
      <c r="B6" s="1" t="s">
        <v>68</v>
      </c>
      <c r="C6" s="11" t="s">
        <v>41</v>
      </c>
      <c r="D6" s="6">
        <v>42784</v>
      </c>
    </row>
    <row r="7" spans="1:4" x14ac:dyDescent="0.5">
      <c r="A7" s="2">
        <v>6</v>
      </c>
      <c r="B7" s="1" t="s">
        <v>108</v>
      </c>
      <c r="C7" s="11" t="s">
        <v>116</v>
      </c>
      <c r="D7" s="6">
        <v>43853</v>
      </c>
    </row>
    <row r="8" spans="1:4" x14ac:dyDescent="0.5">
      <c r="A8" s="2">
        <v>7</v>
      </c>
      <c r="B8" s="1" t="s">
        <v>114</v>
      </c>
      <c r="C8" s="11" t="s">
        <v>117</v>
      </c>
      <c r="D8" s="6">
        <v>44243</v>
      </c>
    </row>
    <row r="9" spans="1:4" x14ac:dyDescent="0.5">
      <c r="A9" s="2">
        <v>8</v>
      </c>
      <c r="B9" s="1" t="s">
        <v>42</v>
      </c>
      <c r="C9" s="11" t="s">
        <v>43</v>
      </c>
      <c r="D9" s="6">
        <v>42784</v>
      </c>
    </row>
    <row r="10" spans="1:4" x14ac:dyDescent="0.5">
      <c r="A10" s="2">
        <v>9</v>
      </c>
      <c r="B10" s="1" t="s">
        <v>44</v>
      </c>
      <c r="C10" s="11" t="s">
        <v>45</v>
      </c>
      <c r="D10" s="6">
        <v>40575</v>
      </c>
    </row>
    <row r="11" spans="1:4" x14ac:dyDescent="0.5">
      <c r="A11" s="2">
        <v>10</v>
      </c>
      <c r="B11" s="1" t="s">
        <v>33</v>
      </c>
      <c r="C11" s="11" t="s">
        <v>46</v>
      </c>
      <c r="D11" s="6">
        <v>40210</v>
      </c>
    </row>
    <row r="12" spans="1:4" x14ac:dyDescent="0.5">
      <c r="C12" s="11"/>
      <c r="D12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 
500 FREESTYLE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>
      <selection activeCell="B4" sqref="B4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4.54296875" style="1" customWidth="1"/>
    <col min="4" max="4" width="22.81640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102</v>
      </c>
      <c r="C2" s="38" t="s">
        <v>118</v>
      </c>
      <c r="D2" s="39">
        <v>44239</v>
      </c>
    </row>
    <row r="3" spans="1:4" x14ac:dyDescent="0.5">
      <c r="A3" s="2">
        <v>2</v>
      </c>
      <c r="B3" s="1" t="s">
        <v>114</v>
      </c>
      <c r="C3" s="11" t="s">
        <v>119</v>
      </c>
      <c r="D3" s="6">
        <v>44253</v>
      </c>
    </row>
    <row r="4" spans="1:4" x14ac:dyDescent="0.5">
      <c r="A4" s="2">
        <v>3</v>
      </c>
      <c r="B4" s="1" t="s">
        <v>17</v>
      </c>
      <c r="C4" s="11">
        <v>59.91</v>
      </c>
      <c r="D4" s="6">
        <v>42049</v>
      </c>
    </row>
    <row r="5" spans="1:4" x14ac:dyDescent="0.5">
      <c r="A5" s="2">
        <v>4</v>
      </c>
      <c r="B5" s="1" t="s">
        <v>15</v>
      </c>
      <c r="C5" s="11" t="s">
        <v>47</v>
      </c>
      <c r="D5" s="6">
        <v>43148</v>
      </c>
    </row>
    <row r="6" spans="1:4" x14ac:dyDescent="0.5">
      <c r="A6" s="2">
        <v>5</v>
      </c>
      <c r="B6" s="1" t="s">
        <v>28</v>
      </c>
      <c r="C6" s="11" t="s">
        <v>48</v>
      </c>
      <c r="D6" s="6">
        <v>40575</v>
      </c>
    </row>
    <row r="7" spans="1:4" x14ac:dyDescent="0.5">
      <c r="A7" s="2">
        <v>6</v>
      </c>
      <c r="B7" s="1" t="s">
        <v>37</v>
      </c>
      <c r="C7" s="11" t="s">
        <v>49</v>
      </c>
      <c r="D7" s="6">
        <v>42784</v>
      </c>
    </row>
    <row r="8" spans="1:4" x14ac:dyDescent="0.5">
      <c r="A8" s="2">
        <v>7</v>
      </c>
      <c r="B8" s="1" t="s">
        <v>50</v>
      </c>
      <c r="C8" s="11" t="s">
        <v>51</v>
      </c>
      <c r="D8" s="6">
        <v>39114</v>
      </c>
    </row>
    <row r="9" spans="1:4" x14ac:dyDescent="0.5">
      <c r="A9" s="2">
        <v>8</v>
      </c>
      <c r="B9" s="1" t="s">
        <v>33</v>
      </c>
      <c r="C9" s="11" t="s">
        <v>52</v>
      </c>
      <c r="D9" s="6">
        <v>41321</v>
      </c>
    </row>
    <row r="10" spans="1:4" x14ac:dyDescent="0.5">
      <c r="A10" s="2">
        <v>9</v>
      </c>
      <c r="B10" s="1" t="s">
        <v>53</v>
      </c>
      <c r="C10" s="11" t="s">
        <v>54</v>
      </c>
      <c r="D10" s="6">
        <v>40210</v>
      </c>
    </row>
    <row r="11" spans="1:4" x14ac:dyDescent="0.5">
      <c r="A11" s="2">
        <v>10</v>
      </c>
      <c r="B11" s="1" t="s">
        <v>55</v>
      </c>
      <c r="C11" s="11" t="s">
        <v>56</v>
      </c>
      <c r="D11" s="6">
        <v>40575</v>
      </c>
    </row>
    <row r="12" spans="1:4" x14ac:dyDescent="0.5">
      <c r="A12" s="2"/>
      <c r="C12" s="11"/>
      <c r="D12" s="6"/>
    </row>
    <row r="13" spans="1:4" x14ac:dyDescent="0.5">
      <c r="C13" s="11"/>
      <c r="D13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BACKSTROKE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>
      <selection activeCell="B13" sqref="B13"/>
    </sheetView>
  </sheetViews>
  <sheetFormatPr defaultColWidth="9.1796875" defaultRowHeight="25" x14ac:dyDescent="0.5"/>
  <cols>
    <col min="1" max="1" width="14.81640625" style="1" customWidth="1"/>
    <col min="2" max="2" width="41" style="1" customWidth="1"/>
    <col min="3" max="3" width="15" style="1" customWidth="1"/>
    <col min="4" max="4" width="21.269531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122</v>
      </c>
      <c r="C2" s="38" t="s">
        <v>138</v>
      </c>
      <c r="D2" s="39">
        <v>44636</v>
      </c>
    </row>
    <row r="3" spans="1:4" x14ac:dyDescent="0.5">
      <c r="A3" s="2">
        <v>2</v>
      </c>
      <c r="B3" s="1" t="s">
        <v>15</v>
      </c>
      <c r="C3" s="11" t="s">
        <v>135</v>
      </c>
      <c r="D3" s="6">
        <v>43888</v>
      </c>
    </row>
    <row r="4" spans="1:4" x14ac:dyDescent="0.5">
      <c r="A4" s="2">
        <v>3</v>
      </c>
      <c r="B4" s="1" t="s">
        <v>108</v>
      </c>
      <c r="C4" s="11" t="s">
        <v>120</v>
      </c>
      <c r="D4" s="6">
        <v>44253</v>
      </c>
    </row>
    <row r="5" spans="1:4" x14ac:dyDescent="0.5">
      <c r="A5" s="2">
        <v>4</v>
      </c>
      <c r="B5" s="1" t="s">
        <v>57</v>
      </c>
      <c r="C5" s="11" t="s">
        <v>58</v>
      </c>
      <c r="D5" s="6">
        <v>38749</v>
      </c>
    </row>
    <row r="6" spans="1:4" s="4" customFormat="1" x14ac:dyDescent="0.5">
      <c r="A6" s="2">
        <v>5</v>
      </c>
      <c r="B6" s="1" t="s">
        <v>42</v>
      </c>
      <c r="C6" s="11" t="s">
        <v>59</v>
      </c>
      <c r="D6" s="6">
        <v>43526</v>
      </c>
    </row>
    <row r="7" spans="1:4" x14ac:dyDescent="0.5">
      <c r="A7" s="2">
        <v>6</v>
      </c>
      <c r="B7" s="1" t="s">
        <v>60</v>
      </c>
      <c r="C7" s="11" t="s">
        <v>61</v>
      </c>
      <c r="D7" s="6">
        <v>40575</v>
      </c>
    </row>
    <row r="8" spans="1:4" x14ac:dyDescent="0.5">
      <c r="A8" s="2">
        <v>7</v>
      </c>
      <c r="B8" s="1" t="s">
        <v>62</v>
      </c>
      <c r="C8" s="11" t="s">
        <v>63</v>
      </c>
      <c r="D8" s="6">
        <v>42416</v>
      </c>
    </row>
    <row r="9" spans="1:4" x14ac:dyDescent="0.5">
      <c r="A9" s="2">
        <v>8</v>
      </c>
      <c r="B9" s="1" t="s">
        <v>16</v>
      </c>
      <c r="C9" s="11" t="s">
        <v>121</v>
      </c>
      <c r="D9" s="6">
        <v>43846</v>
      </c>
    </row>
    <row r="10" spans="1:4" x14ac:dyDescent="0.5">
      <c r="A10" s="2">
        <v>9</v>
      </c>
      <c r="B10" s="1" t="s">
        <v>123</v>
      </c>
      <c r="C10" s="11" t="s">
        <v>124</v>
      </c>
      <c r="D10" s="6">
        <v>44243</v>
      </c>
    </row>
    <row r="11" spans="1:4" x14ac:dyDescent="0.5">
      <c r="A11" s="2">
        <v>10</v>
      </c>
      <c r="B11" s="1" t="s">
        <v>64</v>
      </c>
      <c r="C11" s="11" t="s">
        <v>65</v>
      </c>
      <c r="D11" s="6">
        <v>42398</v>
      </c>
    </row>
    <row r="12" spans="1:4" x14ac:dyDescent="0.5">
      <c r="A12" s="2"/>
      <c r="C12" s="11"/>
      <c r="D12" s="6"/>
    </row>
    <row r="13" spans="1:4" x14ac:dyDescent="0.5">
      <c r="C13" s="11"/>
      <c r="D13" s="6"/>
    </row>
  </sheetData>
  <printOptions gridLines="1"/>
  <pageMargins left="0.75" right="0.5" top="2.5" bottom="1" header="0.75" footer="0.51180555555555551"/>
  <pageSetup firstPageNumber="0" orientation="portrait" horizontalDpi="300" verticalDpi="300" r:id="rId1"/>
  <headerFooter alignWithMargins="0">
    <oddHeader>&amp;C&amp;"Arial,Bold"&amp;36&amp;UTITAN TOP TEN
100 BREASTSTROKE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"/>
  <sheetViews>
    <sheetView workbookViewId="0">
      <selection activeCell="F12" sqref="F12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3.7265625" style="1" customWidth="1"/>
    <col min="4" max="4" width="22.81640625" style="1" customWidth="1"/>
    <col min="5" max="16384" width="9.1796875" style="1"/>
  </cols>
  <sheetData>
    <row r="1" spans="1:8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8" x14ac:dyDescent="0.5">
      <c r="A2" s="3">
        <v>1</v>
      </c>
      <c r="B2" s="4" t="s">
        <v>16</v>
      </c>
      <c r="C2" s="38" t="s">
        <v>125</v>
      </c>
      <c r="D2" s="39">
        <v>43809</v>
      </c>
    </row>
    <row r="3" spans="1:8" x14ac:dyDescent="0.5">
      <c r="A3" s="2">
        <v>2</v>
      </c>
      <c r="B3" s="1" t="s">
        <v>123</v>
      </c>
      <c r="C3" s="11" t="s">
        <v>139</v>
      </c>
      <c r="D3" s="6">
        <v>44595</v>
      </c>
    </row>
    <row r="4" spans="1:8" x14ac:dyDescent="0.5">
      <c r="A4" s="2">
        <v>3</v>
      </c>
      <c r="B4" s="1" t="s">
        <v>29</v>
      </c>
      <c r="C4" s="11" t="s">
        <v>66</v>
      </c>
      <c r="D4" s="6">
        <v>39845</v>
      </c>
    </row>
    <row r="5" spans="1:8" x14ac:dyDescent="0.5">
      <c r="A5" s="2">
        <v>4</v>
      </c>
      <c r="B5" s="1" t="s">
        <v>18</v>
      </c>
      <c r="C5" s="11" t="s">
        <v>67</v>
      </c>
      <c r="D5" s="6">
        <v>43497</v>
      </c>
    </row>
    <row r="6" spans="1:8" x14ac:dyDescent="0.5">
      <c r="A6" s="2">
        <v>5</v>
      </c>
      <c r="B6" s="1" t="s">
        <v>68</v>
      </c>
      <c r="C6" s="11" t="s">
        <v>69</v>
      </c>
      <c r="D6" s="6">
        <v>42049</v>
      </c>
      <c r="G6" s="11"/>
      <c r="H6" s="6"/>
    </row>
    <row r="7" spans="1:8" x14ac:dyDescent="0.5">
      <c r="A7" s="2">
        <v>6</v>
      </c>
      <c r="B7" s="1" t="s">
        <v>55</v>
      </c>
      <c r="C7" s="11" t="s">
        <v>70</v>
      </c>
      <c r="D7" s="6">
        <v>41676</v>
      </c>
    </row>
    <row r="8" spans="1:8" x14ac:dyDescent="0.5">
      <c r="A8" s="2">
        <v>7</v>
      </c>
      <c r="B8" s="1" t="s">
        <v>22</v>
      </c>
      <c r="C8" s="11" t="s">
        <v>71</v>
      </c>
      <c r="D8" s="6">
        <v>42052</v>
      </c>
    </row>
    <row r="9" spans="1:8" x14ac:dyDescent="0.5">
      <c r="A9" s="2">
        <v>8</v>
      </c>
      <c r="B9" s="1" t="s">
        <v>108</v>
      </c>
      <c r="C9" s="11" t="s">
        <v>126</v>
      </c>
      <c r="D9" s="6">
        <v>44221</v>
      </c>
    </row>
    <row r="10" spans="1:8" x14ac:dyDescent="0.5">
      <c r="A10" s="2">
        <v>9</v>
      </c>
      <c r="B10" s="1" t="s">
        <v>44</v>
      </c>
      <c r="C10" s="11" t="s">
        <v>72</v>
      </c>
      <c r="D10" s="6">
        <v>40210</v>
      </c>
    </row>
    <row r="11" spans="1:8" x14ac:dyDescent="0.5">
      <c r="A11" s="2">
        <v>10</v>
      </c>
      <c r="B11" s="1" t="s">
        <v>21</v>
      </c>
      <c r="C11" s="11" t="s">
        <v>127</v>
      </c>
      <c r="D11" s="6">
        <v>44210</v>
      </c>
    </row>
    <row r="12" spans="1:8" x14ac:dyDescent="0.5">
      <c r="C12" s="11"/>
      <c r="D12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100 BUTTERFLY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2"/>
  <sheetViews>
    <sheetView workbookViewId="0">
      <selection activeCell="C14" sqref="C14"/>
    </sheetView>
  </sheetViews>
  <sheetFormatPr defaultColWidth="9.1796875" defaultRowHeight="25" x14ac:dyDescent="0.5"/>
  <cols>
    <col min="1" max="1" width="14.81640625" style="1" customWidth="1"/>
    <col min="2" max="2" width="40" style="1" customWidth="1"/>
    <col min="3" max="3" width="17.453125" style="1" customWidth="1"/>
    <col min="4" max="4" width="21.7265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5">
      <c r="A2" s="3">
        <v>1</v>
      </c>
      <c r="B2" s="4" t="s">
        <v>102</v>
      </c>
      <c r="C2" s="38" t="s">
        <v>128</v>
      </c>
      <c r="D2" s="39">
        <v>43901</v>
      </c>
    </row>
    <row r="3" spans="1:4" x14ac:dyDescent="0.5">
      <c r="A3" s="2">
        <v>2</v>
      </c>
      <c r="B3" s="1" t="s">
        <v>28</v>
      </c>
      <c r="C3" s="11" t="s">
        <v>73</v>
      </c>
      <c r="D3" s="6">
        <v>40575</v>
      </c>
    </row>
    <row r="4" spans="1:4" x14ac:dyDescent="0.5">
      <c r="A4" s="2">
        <v>3</v>
      </c>
      <c r="B4" s="1" t="s">
        <v>108</v>
      </c>
      <c r="C4" s="11" t="s">
        <v>129</v>
      </c>
      <c r="D4" s="6">
        <v>44253</v>
      </c>
    </row>
    <row r="5" spans="1:4" x14ac:dyDescent="0.5">
      <c r="A5" s="2">
        <v>4</v>
      </c>
      <c r="B5" s="1" t="s">
        <v>15</v>
      </c>
      <c r="C5" s="11" t="s">
        <v>74</v>
      </c>
      <c r="D5" s="6">
        <v>42769</v>
      </c>
    </row>
    <row r="6" spans="1:4" x14ac:dyDescent="0.5">
      <c r="A6" s="2">
        <v>5</v>
      </c>
      <c r="B6" s="1" t="s">
        <v>123</v>
      </c>
      <c r="C6" s="11" t="s">
        <v>140</v>
      </c>
      <c r="D6" s="6">
        <v>44595</v>
      </c>
    </row>
    <row r="7" spans="1:4" x14ac:dyDescent="0.5">
      <c r="A7" s="2">
        <v>5</v>
      </c>
      <c r="B7" s="1" t="s">
        <v>114</v>
      </c>
      <c r="C7" s="11" t="s">
        <v>130</v>
      </c>
      <c r="D7" s="6">
        <v>44239</v>
      </c>
    </row>
    <row r="8" spans="1:4" x14ac:dyDescent="0.5">
      <c r="A8" s="2">
        <v>7</v>
      </c>
      <c r="B8" s="1" t="s">
        <v>122</v>
      </c>
      <c r="C8" s="11" t="s">
        <v>141</v>
      </c>
      <c r="D8" s="6">
        <v>44603</v>
      </c>
    </row>
    <row r="9" spans="1:4" x14ac:dyDescent="0.5">
      <c r="A9" s="2">
        <v>8</v>
      </c>
      <c r="B9" s="1" t="s">
        <v>42</v>
      </c>
      <c r="C9" s="11" t="s">
        <v>75</v>
      </c>
      <c r="D9" s="6">
        <v>43526</v>
      </c>
    </row>
    <row r="10" spans="1:4" x14ac:dyDescent="0.5">
      <c r="A10" s="2">
        <v>9</v>
      </c>
      <c r="B10" s="1" t="s">
        <v>25</v>
      </c>
      <c r="C10" s="11" t="s">
        <v>76</v>
      </c>
      <c r="D10" s="6">
        <v>42049</v>
      </c>
    </row>
    <row r="11" spans="1:4" x14ac:dyDescent="0.5">
      <c r="A11" s="2">
        <v>10</v>
      </c>
      <c r="B11" s="1" t="s">
        <v>17</v>
      </c>
      <c r="C11" s="11" t="s">
        <v>77</v>
      </c>
      <c r="D11" s="6">
        <v>42026</v>
      </c>
    </row>
    <row r="12" spans="1:4" x14ac:dyDescent="0.5">
      <c r="A12" s="2"/>
      <c r="C12" s="11"/>
      <c r="D12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200 INDIVIDUAL MEDLEY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topLeftCell="A14" workbookViewId="0">
      <selection activeCell="D26" sqref="D26"/>
    </sheetView>
  </sheetViews>
  <sheetFormatPr defaultColWidth="9.1796875" defaultRowHeight="25" x14ac:dyDescent="0.5"/>
  <cols>
    <col min="1" max="1" width="14" style="1" customWidth="1"/>
    <col min="2" max="2" width="47.26953125" style="1" bestFit="1" customWidth="1"/>
    <col min="3" max="3" width="14.453125" style="1" customWidth="1"/>
    <col min="4" max="4" width="21.7265625" style="1" customWidth="1"/>
    <col min="5" max="16384" width="9.1796875" style="1"/>
  </cols>
  <sheetData>
    <row r="1" spans="1:4" x14ac:dyDescent="0.5">
      <c r="A1" s="2" t="s">
        <v>0</v>
      </c>
      <c r="B1" s="2" t="s">
        <v>1</v>
      </c>
      <c r="C1" s="2" t="s">
        <v>4</v>
      </c>
      <c r="D1" s="2" t="s">
        <v>3</v>
      </c>
    </row>
    <row r="2" spans="1:4" x14ac:dyDescent="0.5">
      <c r="A2" s="3">
        <v>1</v>
      </c>
      <c r="B2" s="4" t="s">
        <v>78</v>
      </c>
      <c r="C2" s="38" t="s">
        <v>79</v>
      </c>
      <c r="D2" s="39">
        <v>42720</v>
      </c>
    </row>
    <row r="3" spans="1:4" x14ac:dyDescent="0.5">
      <c r="A3" s="2">
        <v>2</v>
      </c>
      <c r="B3" s="1" t="s">
        <v>83</v>
      </c>
      <c r="C3" s="11" t="s">
        <v>131</v>
      </c>
      <c r="D3" s="6">
        <v>44231</v>
      </c>
    </row>
    <row r="4" spans="1:4" x14ac:dyDescent="0.5">
      <c r="A4" s="2">
        <v>3</v>
      </c>
      <c r="B4" s="1" t="s">
        <v>80</v>
      </c>
      <c r="C4" s="11" t="s">
        <v>132</v>
      </c>
      <c r="D4" s="6">
        <v>40925</v>
      </c>
    </row>
    <row r="5" spans="1:4" x14ac:dyDescent="0.5">
      <c r="A5" s="2">
        <v>4</v>
      </c>
      <c r="B5" s="1" t="s">
        <v>81</v>
      </c>
      <c r="C5" s="11" t="s">
        <v>82</v>
      </c>
      <c r="D5" s="6">
        <v>42718</v>
      </c>
    </row>
    <row r="6" spans="1:4" x14ac:dyDescent="0.5">
      <c r="A6" s="2">
        <v>5</v>
      </c>
      <c r="B6" s="1" t="s">
        <v>87</v>
      </c>
      <c r="C6" s="11" t="s">
        <v>142</v>
      </c>
      <c r="D6" s="6">
        <v>44595</v>
      </c>
    </row>
    <row r="7" spans="1:4" x14ac:dyDescent="0.5">
      <c r="A7" s="2">
        <v>6</v>
      </c>
      <c r="B7" s="1" t="s">
        <v>84</v>
      </c>
      <c r="C7" s="11" t="s">
        <v>85</v>
      </c>
      <c r="D7" s="6">
        <v>42766</v>
      </c>
    </row>
    <row r="8" spans="1:4" x14ac:dyDescent="0.5">
      <c r="A8" s="2">
        <v>7</v>
      </c>
      <c r="B8" s="1" t="s">
        <v>89</v>
      </c>
      <c r="C8" s="11" t="s">
        <v>143</v>
      </c>
      <c r="D8" s="6">
        <v>44551</v>
      </c>
    </row>
    <row r="9" spans="1:4" x14ac:dyDescent="0.5">
      <c r="A9" s="2">
        <v>8</v>
      </c>
      <c r="B9" s="1" t="s">
        <v>86</v>
      </c>
      <c r="C9" s="11">
        <v>187.35</v>
      </c>
      <c r="D9" s="6">
        <v>42012</v>
      </c>
    </row>
    <row r="10" spans="1:4" x14ac:dyDescent="0.5">
      <c r="A10" s="2">
        <v>9</v>
      </c>
      <c r="B10" s="1" t="s">
        <v>88</v>
      </c>
      <c r="C10" s="11">
        <v>169.75</v>
      </c>
      <c r="D10" s="6">
        <v>41989</v>
      </c>
    </row>
    <row r="11" spans="1:4" x14ac:dyDescent="0.5">
      <c r="A11" s="2">
        <v>10</v>
      </c>
      <c r="B11" s="1" t="s">
        <v>90</v>
      </c>
      <c r="C11" s="11" t="s">
        <v>91</v>
      </c>
      <c r="D11" s="6">
        <v>43483</v>
      </c>
    </row>
    <row r="12" spans="1:4" x14ac:dyDescent="0.5">
      <c r="A12" s="2"/>
    </row>
    <row r="13" spans="1:4" x14ac:dyDescent="0.5">
      <c r="A13" s="3">
        <v>1</v>
      </c>
      <c r="B13" s="1" t="s">
        <v>83</v>
      </c>
      <c r="C13" s="11" t="s">
        <v>133</v>
      </c>
      <c r="D13" s="6">
        <v>43875</v>
      </c>
    </row>
    <row r="14" spans="1:4" x14ac:dyDescent="0.5">
      <c r="A14" s="2">
        <v>2</v>
      </c>
      <c r="B14" s="1" t="s">
        <v>80</v>
      </c>
      <c r="C14" s="11" t="s">
        <v>92</v>
      </c>
      <c r="D14" s="6">
        <v>40575</v>
      </c>
    </row>
    <row r="15" spans="1:4" x14ac:dyDescent="0.5">
      <c r="A15" s="2">
        <v>3</v>
      </c>
      <c r="B15" s="1" t="s">
        <v>78</v>
      </c>
      <c r="C15" s="11">
        <v>390.45</v>
      </c>
      <c r="D15" s="6">
        <v>42413</v>
      </c>
    </row>
    <row r="16" spans="1:4" x14ac:dyDescent="0.5">
      <c r="A16" s="2">
        <v>4</v>
      </c>
      <c r="B16" s="1" t="s">
        <v>81</v>
      </c>
      <c r="C16" s="11">
        <v>339.25</v>
      </c>
      <c r="D16" s="6">
        <v>42784</v>
      </c>
    </row>
    <row r="17" spans="1:4" x14ac:dyDescent="0.5">
      <c r="A17" s="2">
        <v>5</v>
      </c>
      <c r="B17" s="1" t="s">
        <v>87</v>
      </c>
      <c r="C17" s="11" t="s">
        <v>144</v>
      </c>
      <c r="D17" s="6">
        <v>44603</v>
      </c>
    </row>
    <row r="18" spans="1:4" x14ac:dyDescent="0.5">
      <c r="A18" s="2">
        <v>6</v>
      </c>
      <c r="B18" s="1" t="s">
        <v>93</v>
      </c>
      <c r="C18" s="11" t="s">
        <v>94</v>
      </c>
      <c r="D18" s="6">
        <v>39479</v>
      </c>
    </row>
    <row r="19" spans="1:4" x14ac:dyDescent="0.5">
      <c r="A19" s="2">
        <v>7</v>
      </c>
      <c r="B19" s="1" t="s">
        <v>95</v>
      </c>
      <c r="C19" s="11" t="s">
        <v>96</v>
      </c>
      <c r="D19" s="6">
        <v>40575</v>
      </c>
    </row>
    <row r="20" spans="1:4" x14ac:dyDescent="0.5">
      <c r="A20" s="2">
        <v>8</v>
      </c>
      <c r="B20" s="1" t="s">
        <v>89</v>
      </c>
      <c r="C20" s="11">
        <v>304.85000000000002</v>
      </c>
      <c r="D20" s="6">
        <v>44237</v>
      </c>
    </row>
    <row r="21" spans="1:4" x14ac:dyDescent="0.5">
      <c r="A21" s="2">
        <v>9</v>
      </c>
      <c r="B21" s="1" t="s">
        <v>97</v>
      </c>
      <c r="C21" s="11" t="s">
        <v>98</v>
      </c>
      <c r="D21" s="6">
        <v>39479</v>
      </c>
    </row>
    <row r="22" spans="1:4" x14ac:dyDescent="0.5">
      <c r="A22" s="2">
        <v>10</v>
      </c>
      <c r="B22" s="1" t="s">
        <v>99</v>
      </c>
      <c r="C22" s="11" t="s">
        <v>100</v>
      </c>
      <c r="D22" s="6">
        <v>39479</v>
      </c>
    </row>
    <row r="23" spans="1:4" x14ac:dyDescent="0.5">
      <c r="C23" s="11"/>
      <c r="D23" s="6"/>
    </row>
  </sheetData>
  <printOptions gridLines="1"/>
  <pageMargins left="0.75" right="0.5" top="2.75" bottom="1" header="0.75" footer="0.51180555555555551"/>
  <pageSetup firstPageNumber="0" orientation="portrait" horizontalDpi="300" verticalDpi="300" r:id="rId1"/>
  <headerFooter alignWithMargins="0">
    <oddHeader>&amp;C&amp;"Arial,Bold"&amp;36&amp;UTITAN TOP TEN
DIVING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CF78BF2DCF447873216127DC59172" ma:contentTypeVersion="0" ma:contentTypeDescription="Create a new document." ma:contentTypeScope="" ma:versionID="850772096a1c4ba4b53a518ed3b401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decaef62670c375b90d773519905e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60DAC1-0CFF-4722-913D-BFA2E3CA601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EF594B-AFB2-4F2B-9B9C-9FCFA6198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91B91B-568B-4194-9BC3-7C2CB1DB63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991956-14A3-45F4-889F-857C982E3A9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50</vt:lpstr>
      <vt:lpstr>100</vt:lpstr>
      <vt:lpstr>200</vt:lpstr>
      <vt:lpstr>500</vt:lpstr>
      <vt:lpstr>BACK</vt:lpstr>
      <vt:lpstr>BREAST</vt:lpstr>
      <vt:lpstr>FLY</vt:lpstr>
      <vt:lpstr>IM</vt:lpstr>
      <vt:lpstr>DIVING</vt:lpstr>
      <vt:lpstr>THE BIG BOARD</vt:lpstr>
      <vt:lpstr>'THE BIG BOARD'!Print_Area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LAKE, JEFF</dc:creator>
  <cp:lastModifiedBy>LAKE, JEFF</cp:lastModifiedBy>
  <cp:lastPrinted>2022-04-01T18:16:05Z</cp:lastPrinted>
  <dcterms:created xsi:type="dcterms:W3CDTF">2010-03-08T13:19:47Z</dcterms:created>
  <dcterms:modified xsi:type="dcterms:W3CDTF">2022-04-01T18:16:08Z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</Properties>
</file>